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192.168.122.150\data\udou\30 競技力向上対策事業\★令和7年度\00_要項・様式\★2026年度様式\様式\"/>
    </mc:Choice>
  </mc:AlternateContent>
  <xr:revisionPtr revIDLastSave="0" documentId="13_ncr:1_{4ABC2B97-B02B-4968-A968-1882A21ABFB8}" xr6:coauthVersionLast="47" xr6:coauthVersionMax="47" xr10:uidLastSave="{00000000-0000-0000-0000-000000000000}"/>
  <bookViews>
    <workbookView xWindow="-120" yWindow="-120" windowWidth="20730" windowHeight="11040" xr2:uid="{00000000-000D-0000-FFFF-FFFF00000000}"/>
  </bookViews>
  <sheets>
    <sheet name="２" sheetId="29" r:id="rId1"/>
    <sheet name="３" sheetId="51" r:id="rId2"/>
    <sheet name="５" sheetId="27" r:id="rId3"/>
    <sheet name="６－1" sheetId="35" r:id="rId4"/>
    <sheet name="６－2" sheetId="53" r:id="rId5"/>
    <sheet name="６－3" sheetId="34" r:id="rId6"/>
    <sheet name="７" sheetId="55" r:id="rId7"/>
    <sheet name="※消さない" sheetId="18" r:id="rId8"/>
    <sheet name="×２（16段）" sheetId="38" state="hidden" r:id="rId9"/>
    <sheet name="×２（30段）" sheetId="40" state="hidden" r:id="rId10"/>
    <sheet name="×5（16段）" sheetId="46" state="hidden" r:id="rId11"/>
    <sheet name="×5（30段）" sheetId="47" state="hidden" r:id="rId12"/>
  </sheets>
  <definedNames>
    <definedName name="_xlnm._FilterDatabase" localSheetId="5" hidden="1">'６－3'!$A$3:$A$57</definedName>
    <definedName name="_xlnm.Print_Area" localSheetId="8">'×２（16段）'!$A$1:$X$46</definedName>
    <definedName name="_xlnm.Print_Area" localSheetId="9">'×２（30段）'!$A$1:$X$44</definedName>
    <definedName name="_xlnm.Print_Area" localSheetId="10">'×5（16段）'!$A$1:$X$47</definedName>
    <definedName name="_xlnm.Print_Area" localSheetId="11">'×5（30段）'!$A$1:$X$45</definedName>
    <definedName name="_xlnm.Print_Area" localSheetId="0">'２'!$A$1:$X$65</definedName>
    <definedName name="_xlnm.Print_Area" localSheetId="1">'３'!$A$1:$V$79</definedName>
    <definedName name="_xlnm.Print_Area" localSheetId="2">'５'!$A$1:$X$68</definedName>
    <definedName name="_xlnm.Print_Area" localSheetId="3">'６－1'!$A$1:$O$36</definedName>
    <definedName name="_xlnm.Print_Area" localSheetId="4">'６－2'!$A$1:$V$78</definedName>
    <definedName name="_xlnm.Print_Area" localSheetId="5">'６－3'!$A$1:$H$57</definedName>
    <definedName name="_xlnm.Print_Area" localSheetId="6">'７'!$A$1:$AJ$29</definedName>
    <definedName name="_xlnm.Print_Titles" localSheetId="5">'６－3'!$3:$3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34" l="1"/>
  <c r="G40" i="34"/>
  <c r="I13" i="35"/>
  <c r="H9" i="35"/>
  <c r="H8" i="35"/>
  <c r="H10" i="35"/>
  <c r="F13" i="51"/>
  <c r="E7" i="53"/>
  <c r="P7" i="53"/>
  <c r="E19" i="53"/>
  <c r="P19" i="53"/>
  <c r="E31" i="53"/>
  <c r="P31" i="53"/>
  <c r="E44" i="53"/>
  <c r="P44" i="53"/>
  <c r="E56" i="53"/>
  <c r="P56" i="53"/>
  <c r="E68" i="53"/>
  <c r="P68" i="53"/>
  <c r="E81" i="53"/>
  <c r="P81" i="53"/>
  <c r="E93" i="53"/>
  <c r="P93" i="53"/>
  <c r="E105" i="53"/>
  <c r="P105" i="53"/>
  <c r="E118" i="53"/>
  <c r="P118" i="53"/>
  <c r="E130" i="53"/>
  <c r="P130" i="53"/>
  <c r="E142" i="53"/>
  <c r="P142" i="53"/>
  <c r="G53" i="34"/>
  <c r="G54" i="34"/>
  <c r="P143" i="51"/>
  <c r="E143" i="51"/>
  <c r="P131" i="51"/>
  <c r="E131" i="51"/>
  <c r="P119" i="51"/>
  <c r="E119" i="51"/>
  <c r="P106" i="51"/>
  <c r="E106" i="51"/>
  <c r="P94" i="51"/>
  <c r="E94" i="51"/>
  <c r="P82" i="51"/>
  <c r="E82" i="51"/>
  <c r="P69" i="51"/>
  <c r="E69" i="51"/>
  <c r="P57" i="51"/>
  <c r="E57" i="51"/>
  <c r="P45" i="51"/>
  <c r="E45" i="51"/>
  <c r="P32" i="51"/>
  <c r="E32" i="51"/>
  <c r="E20" i="51"/>
  <c r="H12" i="35"/>
  <c r="H11" i="35"/>
  <c r="H13" i="35"/>
  <c r="Q153" i="51"/>
  <c r="P153" i="51"/>
  <c r="F153" i="51"/>
  <c r="E153" i="51"/>
  <c r="Q141" i="51"/>
  <c r="P141" i="51"/>
  <c r="F141" i="51"/>
  <c r="E141" i="51"/>
  <c r="Q129" i="51"/>
  <c r="P129" i="51"/>
  <c r="F129" i="51"/>
  <c r="E129" i="51"/>
  <c r="P20" i="51"/>
  <c r="G5" i="34"/>
  <c r="G6" i="34"/>
  <c r="G8" i="34"/>
  <c r="G9" i="34"/>
  <c r="G10" i="34"/>
  <c r="G11" i="34"/>
  <c r="G12" i="34"/>
  <c r="G13" i="34"/>
  <c r="G14" i="34"/>
  <c r="G15" i="34"/>
  <c r="G16" i="34"/>
  <c r="G17" i="34"/>
  <c r="G18" i="34"/>
  <c r="G19" i="34"/>
  <c r="G20" i="34"/>
  <c r="G21" i="34"/>
  <c r="G22" i="34"/>
  <c r="G23" i="34"/>
  <c r="G24" i="34"/>
  <c r="G25" i="34"/>
  <c r="G26" i="34"/>
  <c r="G27" i="34"/>
  <c r="G28" i="34"/>
  <c r="G29" i="34"/>
  <c r="G30" i="34"/>
  <c r="G31" i="34"/>
  <c r="G32" i="34"/>
  <c r="G33" i="34"/>
  <c r="G34" i="34"/>
  <c r="G35" i="34"/>
  <c r="G36" i="34"/>
  <c r="G37" i="34"/>
  <c r="G38" i="34"/>
  <c r="G41" i="34"/>
  <c r="G42" i="34"/>
  <c r="G43" i="34"/>
  <c r="G44" i="34"/>
  <c r="G45" i="34"/>
  <c r="G46" i="34"/>
  <c r="G47" i="34"/>
  <c r="G48" i="34"/>
  <c r="G49" i="34"/>
  <c r="G50" i="34"/>
  <c r="G51" i="34"/>
  <c r="G52" i="34"/>
  <c r="G55" i="34"/>
  <c r="G4" i="34"/>
  <c r="Q67" i="51"/>
  <c r="P67" i="51"/>
  <c r="F67" i="51"/>
  <c r="E67" i="51"/>
  <c r="Q55" i="51"/>
  <c r="P55" i="51"/>
  <c r="F55" i="51"/>
  <c r="E55" i="51"/>
  <c r="Q42" i="51"/>
  <c r="P42" i="51"/>
  <c r="F42" i="51"/>
  <c r="E42" i="51"/>
  <c r="Q30" i="51"/>
  <c r="P30" i="51"/>
  <c r="F30" i="51"/>
  <c r="E30" i="51"/>
  <c r="Q8" i="51"/>
  <c r="Q116" i="51"/>
  <c r="Q104" i="51"/>
  <c r="Q92" i="51"/>
  <c r="Q79" i="51"/>
  <c r="T8" i="51"/>
  <c r="Q11" i="51"/>
  <c r="H21" i="35"/>
  <c r="T11" i="51"/>
  <c r="Q10" i="51"/>
  <c r="H20" i="35"/>
  <c r="Q9" i="51"/>
  <c r="H19" i="35"/>
  <c r="H57" i="34"/>
  <c r="T12" i="51"/>
  <c r="Q12" i="51"/>
  <c r="H22" i="35"/>
  <c r="H18" i="35"/>
  <c r="H23" i="35"/>
  <c r="Q13" i="51"/>
  <c r="P116" i="51"/>
  <c r="F116" i="51"/>
  <c r="E116" i="51"/>
  <c r="P104" i="51"/>
  <c r="F104" i="51"/>
  <c r="E104" i="51"/>
  <c r="P92" i="51"/>
  <c r="F92" i="51"/>
  <c r="E92" i="51"/>
  <c r="P79" i="51"/>
  <c r="F79" i="51"/>
  <c r="E79" i="51"/>
  <c r="T14" i="51"/>
  <c r="Q14" i="51"/>
  <c r="T10" i="51"/>
  <c r="T9" i="51"/>
  <c r="I13" i="51"/>
  <c r="H24" i="35"/>
  <c r="T13" i="51"/>
  <c r="T15" i="51"/>
  <c r="T16" i="51"/>
  <c r="T17" i="51"/>
  <c r="Q15" i="51"/>
  <c r="H25" i="35"/>
  <c r="H26" i="35"/>
  <c r="H27" i="35"/>
  <c r="Q16" i="51"/>
  <c r="Q17" i="51"/>
  <c r="B16" i="51"/>
  <c r="G7" i="34"/>
  <c r="I18" i="35"/>
  <c r="Q10" i="53"/>
  <c r="F13" i="53"/>
  <c r="Q90" i="53"/>
  <c r="E35" i="53"/>
  <c r="E21" i="53"/>
  <c r="Q61" i="53"/>
  <c r="Q23" i="53"/>
  <c r="P136" i="53"/>
  <c r="Q89" i="53"/>
  <c r="F14" i="53"/>
  <c r="F86" i="53"/>
  <c r="P138" i="53"/>
  <c r="E36" i="53"/>
  <c r="E100" i="53"/>
  <c r="F100" i="53"/>
  <c r="Q21" i="53"/>
  <c r="Q52" i="53"/>
  <c r="P25" i="53"/>
  <c r="P87" i="53"/>
  <c r="E51" i="53"/>
  <c r="E136" i="53"/>
  <c r="Q87" i="53"/>
  <c r="P47" i="53"/>
  <c r="F88" i="53"/>
  <c r="Q25" i="53"/>
  <c r="P73" i="53"/>
  <c r="F51" i="53"/>
  <c r="Q122" i="53"/>
  <c r="F127" i="53"/>
  <c r="P51" i="53"/>
  <c r="Q100" i="53"/>
  <c r="Q71" i="53"/>
  <c r="E101" i="53"/>
  <c r="P113" i="53"/>
  <c r="F49" i="53"/>
  <c r="P62" i="53"/>
  <c r="F70" i="53"/>
  <c r="P13" i="53"/>
  <c r="P112" i="53"/>
  <c r="P64" i="53"/>
  <c r="Q59" i="53"/>
  <c r="P11" i="53"/>
  <c r="F53" i="53"/>
  <c r="F101" i="53"/>
  <c r="Q113" i="53"/>
  <c r="E26" i="53"/>
  <c r="P122" i="53"/>
  <c r="Q126" i="53"/>
  <c r="P71" i="53"/>
  <c r="P147" i="53"/>
  <c r="F12" i="53"/>
  <c r="P89" i="53"/>
  <c r="Q37" i="53"/>
  <c r="E97" i="53"/>
  <c r="F114" i="53"/>
  <c r="Q144" i="53"/>
  <c r="Q12" i="53"/>
  <c r="F15" i="53"/>
  <c r="Q135" i="53"/>
  <c r="E37" i="53"/>
  <c r="P23" i="53"/>
  <c r="F64" i="53"/>
  <c r="F27" i="53"/>
  <c r="E139" i="53"/>
  <c r="F122" i="53"/>
  <c r="F21" i="53"/>
  <c r="F102" i="53"/>
  <c r="F96" i="53"/>
  <c r="P39" i="53"/>
  <c r="E122" i="53"/>
  <c r="Q124" i="53"/>
  <c r="F25" i="53"/>
  <c r="F60" i="53"/>
  <c r="Q33" i="53"/>
  <c r="E90" i="53"/>
  <c r="E59" i="53"/>
  <c r="Q98" i="53"/>
  <c r="F90" i="53"/>
  <c r="P53" i="53"/>
  <c r="Q120" i="53"/>
  <c r="E114" i="53"/>
  <c r="Q99" i="53"/>
  <c r="F24" i="53"/>
  <c r="F74" i="53"/>
  <c r="E99" i="53"/>
  <c r="P111" i="53"/>
  <c r="Q58" i="53"/>
  <c r="E72" i="53"/>
  <c r="P65" i="53"/>
  <c r="P9" i="53"/>
  <c r="P121" i="53"/>
  <c r="Q73" i="53"/>
  <c r="F50" i="53"/>
  <c r="E151" i="53"/>
  <c r="F120" i="53"/>
  <c r="Q70" i="53"/>
  <c r="F52" i="53"/>
  <c r="P63" i="53"/>
  <c r="P125" i="53"/>
  <c r="P133" i="53"/>
  <c r="F28" i="53"/>
  <c r="P75" i="53"/>
  <c r="F113" i="53"/>
  <c r="F123" i="53"/>
  <c r="F33" i="53"/>
  <c r="F16" i="53"/>
  <c r="Q76" i="53"/>
  <c r="E113" i="53"/>
  <c r="E148" i="53"/>
  <c r="E76" i="53"/>
  <c r="E9" i="53"/>
  <c r="Q36" i="53"/>
  <c r="Q139" i="53"/>
  <c r="E39" i="53"/>
  <c r="E27" i="53"/>
  <c r="Q74" i="53"/>
  <c r="P35" i="53"/>
  <c r="E49" i="53"/>
  <c r="F132" i="53"/>
  <c r="Q24" i="53"/>
  <c r="F134" i="53"/>
  <c r="Q123" i="53"/>
  <c r="P52" i="53"/>
  <c r="E132" i="53"/>
  <c r="Q134" i="53"/>
  <c r="Q28" i="53"/>
  <c r="F63" i="53"/>
  <c r="F37" i="53"/>
  <c r="E98" i="53"/>
  <c r="E64" i="53"/>
  <c r="F126" i="53"/>
  <c r="Q132" i="53"/>
  <c r="P61" i="53"/>
  <c r="F149" i="53"/>
  <c r="E53" i="53"/>
  <c r="Q110" i="53"/>
  <c r="P135" i="53"/>
  <c r="P114" i="53"/>
  <c r="P70" i="53"/>
  <c r="E22" i="53"/>
  <c r="Q147" i="53"/>
  <c r="P108" i="53"/>
  <c r="P34" i="53"/>
  <c r="Q15" i="53"/>
  <c r="F75" i="53"/>
  <c r="E123" i="53"/>
  <c r="E102" i="53"/>
  <c r="P145" i="53"/>
  <c r="F73" i="53"/>
  <c r="E125" i="53"/>
  <c r="P99" i="53"/>
  <c r="F58" i="53"/>
  <c r="E74" i="53"/>
  <c r="F145" i="53"/>
  <c r="P139" i="53"/>
  <c r="Q9" i="53"/>
  <c r="F146" i="53"/>
  <c r="F110" i="53"/>
  <c r="E71" i="53"/>
  <c r="P107" i="53"/>
  <c r="F136" i="53"/>
  <c r="E85" i="53"/>
  <c r="E77" i="53"/>
  <c r="E146" i="53"/>
  <c r="P40" i="53"/>
  <c r="P28" i="53"/>
  <c r="Q111" i="53"/>
  <c r="E11" i="53"/>
  <c r="Q133" i="53"/>
  <c r="E10" i="53"/>
  <c r="F10" i="53"/>
  <c r="F35" i="53"/>
  <c r="Q77" i="53"/>
  <c r="F38" i="53"/>
  <c r="F62" i="53"/>
  <c r="P98" i="53"/>
  <c r="P27" i="53"/>
  <c r="F139" i="53"/>
  <c r="P151" i="53"/>
  <c r="E60" i="53"/>
  <c r="P134" i="53"/>
  <c r="P120" i="53"/>
  <c r="P33" i="53"/>
  <c r="Q85" i="53"/>
  <c r="E40" i="53"/>
  <c r="E120" i="53"/>
  <c r="P74" i="53"/>
  <c r="E23" i="53"/>
  <c r="F135" i="53"/>
  <c r="P77" i="53"/>
  <c r="P96" i="53"/>
  <c r="F148" i="53"/>
  <c r="F107" i="53"/>
  <c r="Q121" i="53"/>
  <c r="E111" i="53"/>
  <c r="Q96" i="53"/>
  <c r="F22" i="53"/>
  <c r="P26" i="53"/>
  <c r="E144" i="53"/>
  <c r="Q149" i="53"/>
  <c r="F77" i="53"/>
  <c r="F111" i="53"/>
  <c r="P110" i="53"/>
  <c r="P22" i="53"/>
  <c r="E150" i="53"/>
  <c r="Q108" i="53"/>
  <c r="E108" i="53"/>
  <c r="P24" i="53"/>
  <c r="F150" i="53"/>
  <c r="F144" i="53"/>
  <c r="Q112" i="53"/>
  <c r="P36" i="53"/>
  <c r="E62" i="53"/>
  <c r="Q62" i="53"/>
  <c r="E50" i="53"/>
  <c r="E145" i="53"/>
  <c r="P50" i="53"/>
  <c r="Q86" i="53"/>
  <c r="Q145" i="53"/>
  <c r="F65" i="53"/>
  <c r="Q22" i="53"/>
  <c r="F34" i="53"/>
  <c r="P109" i="53"/>
  <c r="Q48" i="53"/>
  <c r="P86" i="53"/>
  <c r="P97" i="53"/>
  <c r="E13" i="53"/>
  <c r="Q137" i="53"/>
  <c r="E12" i="53"/>
  <c r="P10" i="53"/>
  <c r="E38" i="53"/>
  <c r="F83" i="53"/>
  <c r="P83" i="53"/>
  <c r="Q83" i="53"/>
  <c r="E112" i="53"/>
  <c r="Q35" i="53"/>
  <c r="Q102" i="53"/>
  <c r="Q14" i="53"/>
  <c r="E63" i="53"/>
  <c r="E137" i="53"/>
  <c r="E149" i="53"/>
  <c r="F36" i="53"/>
  <c r="Q114" i="53"/>
  <c r="Q49" i="53"/>
  <c r="P132" i="53"/>
  <c r="E83" i="53"/>
  <c r="E34" i="53"/>
  <c r="F138" i="53"/>
  <c r="P85" i="53"/>
  <c r="P72" i="53"/>
  <c r="Q64" i="53"/>
  <c r="E52" i="53"/>
  <c r="P38" i="53"/>
  <c r="E47" i="53"/>
  <c r="F108" i="53"/>
  <c r="P90" i="53"/>
  <c r="P144" i="53"/>
  <c r="P60" i="53"/>
  <c r="Q72" i="53"/>
  <c r="P76" i="53"/>
  <c r="Q63" i="53"/>
  <c r="F95" i="53"/>
  <c r="Q107" i="53"/>
  <c r="P102" i="53"/>
  <c r="F61" i="53"/>
  <c r="F97" i="53"/>
  <c r="Q109" i="53"/>
  <c r="F98" i="53"/>
  <c r="Q60" i="53"/>
  <c r="E48" i="53"/>
  <c r="E65" i="53"/>
  <c r="E73" i="53"/>
  <c r="E147" i="53"/>
  <c r="P48" i="53"/>
  <c r="P149" i="53"/>
  <c r="E134" i="53"/>
  <c r="F87" i="53"/>
  <c r="P123" i="53"/>
  <c r="P124" i="53"/>
  <c r="F147" i="53"/>
  <c r="E28" i="53"/>
  <c r="E15" i="53"/>
  <c r="Q34" i="53"/>
  <c r="E14" i="53"/>
  <c r="P12" i="53"/>
  <c r="Q47" i="53"/>
  <c r="F109" i="53"/>
  <c r="E86" i="53"/>
  <c r="F89" i="53"/>
  <c r="F151" i="53"/>
  <c r="F39" i="53"/>
  <c r="Q127" i="53"/>
  <c r="E25" i="53"/>
  <c r="E84" i="53"/>
  <c r="Q65" i="53"/>
  <c r="Q101" i="53"/>
  <c r="Q39" i="53"/>
  <c r="Q146" i="53"/>
  <c r="E58" i="53"/>
  <c r="E135" i="53"/>
  <c r="E88" i="53"/>
  <c r="P37" i="53"/>
  <c r="F23" i="53"/>
  <c r="E96" i="53"/>
  <c r="E75" i="53"/>
  <c r="P127" i="53"/>
  <c r="P126" i="53"/>
  <c r="Q50" i="53"/>
  <c r="P58" i="53"/>
  <c r="Q75" i="53"/>
  <c r="E24" i="53"/>
  <c r="E107" i="53"/>
  <c r="F76" i="53"/>
  <c r="F48" i="53"/>
  <c r="E127" i="53"/>
  <c r="Q150" i="53"/>
  <c r="P46" i="53"/>
  <c r="Q88" i="53"/>
  <c r="P148" i="53"/>
  <c r="F72" i="53"/>
  <c r="Q136" i="53"/>
  <c r="E133" i="53"/>
  <c r="P15" i="53"/>
  <c r="Q151" i="53"/>
  <c r="Q95" i="53"/>
  <c r="F9" i="53"/>
  <c r="Q38" i="53"/>
  <c r="E16" i="53"/>
  <c r="P14" i="53"/>
  <c r="Q53" i="53"/>
  <c r="Q138" i="53"/>
  <c r="E89" i="53"/>
  <c r="F124" i="53"/>
  <c r="F112" i="53"/>
  <c r="Q51" i="53"/>
  <c r="F137" i="53"/>
  <c r="Q27" i="53"/>
  <c r="E87" i="53"/>
  <c r="F84" i="53"/>
  <c r="F133" i="53"/>
  <c r="Q46" i="53"/>
  <c r="Q16" i="53"/>
  <c r="E61" i="53"/>
  <c r="E138" i="53"/>
  <c r="P101" i="53"/>
  <c r="F40" i="53"/>
  <c r="Q26" i="53"/>
  <c r="E109" i="53"/>
  <c r="Q125" i="53"/>
  <c r="F125" i="53"/>
  <c r="P59" i="53"/>
  <c r="P21" i="53"/>
  <c r="Q97" i="53"/>
  <c r="F46" i="53"/>
  <c r="P88" i="53"/>
  <c r="F71" i="53"/>
  <c r="E121" i="53"/>
  <c r="E110" i="53"/>
  <c r="F99" i="53"/>
  <c r="P100" i="53"/>
  <c r="P146" i="53"/>
  <c r="Q13" i="53"/>
  <c r="E46" i="53"/>
  <c r="P95" i="53"/>
  <c r="P150" i="53"/>
  <c r="Q11" i="53"/>
  <c r="Q148" i="53"/>
  <c r="F121" i="53"/>
  <c r="E70" i="53"/>
  <c r="P137" i="53"/>
  <c r="P84" i="53"/>
  <c r="E95" i="53"/>
  <c r="F26" i="53"/>
  <c r="F11" i="53"/>
  <c r="Q40" i="53"/>
  <c r="E33" i="53"/>
  <c r="P16" i="53"/>
  <c r="F59" i="53"/>
  <c r="E126" i="53"/>
  <c r="P49" i="53"/>
  <c r="F85" i="53"/>
  <c r="E124" i="53"/>
  <c r="Q84" i="53"/>
  <c r="F47" i="53"/>
  <c r="M18" i="35"/>
  <c r="I22" i="35"/>
  <c r="I20" i="35"/>
  <c r="M22" i="35"/>
  <c r="M24" i="35"/>
  <c r="I25" i="35"/>
  <c r="M20" i="35"/>
  <c r="M21" i="35"/>
  <c r="I19" i="35"/>
  <c r="M25" i="35"/>
  <c r="M19" i="35"/>
  <c r="I24" i="35"/>
  <c r="I21" i="35"/>
  <c r="E41" i="53"/>
  <c r="P29" i="53"/>
  <c r="E115" i="53"/>
  <c r="P115" i="53"/>
  <c r="Q78" i="53"/>
  <c r="I26" i="35"/>
  <c r="I23" i="35"/>
  <c r="M26" i="35"/>
  <c r="M23" i="35"/>
  <c r="E54" i="53"/>
  <c r="F66" i="53"/>
  <c r="Q128" i="53"/>
  <c r="Q152" i="53"/>
  <c r="Q29" i="53"/>
  <c r="F91" i="53"/>
  <c r="Q115" i="53"/>
  <c r="E152" i="53"/>
  <c r="P41" i="53"/>
  <c r="F140" i="53"/>
  <c r="E17" i="53"/>
  <c r="F128" i="53"/>
  <c r="Q66" i="53"/>
  <c r="F17" i="53"/>
  <c r="F103" i="53"/>
  <c r="E91" i="53"/>
  <c r="P128" i="53"/>
  <c r="Q54" i="53"/>
  <c r="Q103" i="53"/>
  <c r="P54" i="53"/>
  <c r="P66" i="53"/>
  <c r="P140" i="53"/>
  <c r="F78" i="53"/>
  <c r="E29" i="53"/>
  <c r="E103" i="53"/>
  <c r="P103" i="53"/>
  <c r="Q17" i="53"/>
  <c r="Q140" i="53"/>
  <c r="E140" i="53"/>
  <c r="E66" i="53"/>
  <c r="P78" i="53"/>
  <c r="Q91" i="53"/>
  <c r="F152" i="53"/>
  <c r="E128" i="53"/>
  <c r="P17" i="53"/>
  <c r="Q41" i="53"/>
  <c r="F29" i="53"/>
  <c r="F54" i="53"/>
  <c r="E78" i="53"/>
  <c r="P152" i="53"/>
  <c r="P91" i="53"/>
  <c r="F115" i="53"/>
  <c r="F41" i="53"/>
  <c r="I27" i="35"/>
  <c r="B15" i="35"/>
  <c r="M27" i="35"/>
</calcChain>
</file>

<file path=xl/sharedStrings.xml><?xml version="1.0" encoding="utf-8"?>
<sst xmlns="http://schemas.openxmlformats.org/spreadsheetml/2006/main" count="1550" uniqueCount="243">
  <si>
    <t>１　収　入</t>
  </si>
  <si>
    <t>項　　　目</t>
  </si>
  <si>
    <t>金　　　額</t>
  </si>
  <si>
    <t>団　体　負　担　金</t>
  </si>
  <si>
    <t>参加料</t>
  </si>
  <si>
    <t>その他</t>
  </si>
  <si>
    <t>計</t>
  </si>
  <si>
    <t>２　支　出</t>
  </si>
  <si>
    <t>事　業　内　容</t>
  </si>
  <si>
    <t>補助対象経費</t>
  </si>
  <si>
    <t>ジュニア層強化事業</t>
  </si>
  <si>
    <t>競技普及・啓発事業</t>
  </si>
  <si>
    <t>団体名</t>
    <rPh sb="0" eb="2">
      <t>ダンタイ</t>
    </rPh>
    <rPh sb="2" eb="3">
      <t>メイ</t>
    </rPh>
    <phoneticPr fontId="1"/>
  </si>
  <si>
    <t>対象者</t>
    <rPh sb="0" eb="3">
      <t>タイショウシャ</t>
    </rPh>
    <phoneticPr fontId="1"/>
  </si>
  <si>
    <t>事業費</t>
    <rPh sb="0" eb="3">
      <t>ジギョウヒ</t>
    </rPh>
    <phoneticPr fontId="1"/>
  </si>
  <si>
    <t>実施場所</t>
    <rPh sb="0" eb="2">
      <t>ジッシ</t>
    </rPh>
    <rPh sb="2" eb="4">
      <t>バショ</t>
    </rPh>
    <phoneticPr fontId="1"/>
  </si>
  <si>
    <t>年</t>
    <rPh sb="0" eb="1">
      <t>ネン</t>
    </rPh>
    <phoneticPr fontId="1"/>
  </si>
  <si>
    <t>事　業　費</t>
    <phoneticPr fontId="1"/>
  </si>
  <si>
    <t>～</t>
    <phoneticPr fontId="1"/>
  </si>
  <si>
    <t>【支出明細内訳】　　　　　　　　　　　　　　　　　　　　　　　　　　　　　　</t>
    <phoneticPr fontId="1"/>
  </si>
  <si>
    <t>備　　考</t>
    <phoneticPr fontId="1"/>
  </si>
  <si>
    <t>携帯</t>
    <rPh sb="0" eb="2">
      <t>ケイタイ</t>
    </rPh>
    <phoneticPr fontId="1"/>
  </si>
  <si>
    <t>全国大会等強化事業</t>
    <rPh sb="0" eb="2">
      <t>ゼンコク</t>
    </rPh>
    <rPh sb="2" eb="4">
      <t>タイカイ</t>
    </rPh>
    <phoneticPr fontId="1"/>
  </si>
  <si>
    <t>様式２</t>
    <phoneticPr fontId="1"/>
  </si>
  <si>
    <t>小計</t>
    <rPh sb="0" eb="2">
      <t>ショウケイ</t>
    </rPh>
    <phoneticPr fontId="1"/>
  </si>
  <si>
    <t>令和</t>
    <rPh sb="0" eb="2">
      <t>レイワ</t>
    </rPh>
    <phoneticPr fontId="1"/>
  </si>
  <si>
    <t>令和</t>
    <rPh sb="1" eb="2">
      <t>ワ</t>
    </rPh>
    <phoneticPr fontId="1"/>
  </si>
  <si>
    <t>事業内容</t>
    <rPh sb="0" eb="2">
      <t>ジギョウ</t>
    </rPh>
    <rPh sb="2" eb="4">
      <t>ナイヨウ</t>
    </rPh>
    <phoneticPr fontId="1"/>
  </si>
  <si>
    <t>実施期日</t>
    <rPh sb="0" eb="4">
      <t>ジッシキジツ</t>
    </rPh>
    <phoneticPr fontId="1"/>
  </si>
  <si>
    <t>No</t>
    <phoneticPr fontId="1"/>
  </si>
  <si>
    <t>回数</t>
    <rPh sb="0" eb="2">
      <t>カイスウ</t>
    </rPh>
    <phoneticPr fontId="1"/>
  </si>
  <si>
    <t>全国大会等強化事業</t>
    <rPh sb="0" eb="4">
      <t>ゼンコクタイカイ</t>
    </rPh>
    <rPh sb="4" eb="5">
      <t>ナド</t>
    </rPh>
    <rPh sb="5" eb="7">
      <t>キョウカ</t>
    </rPh>
    <rPh sb="7" eb="9">
      <t>ジギョウ</t>
    </rPh>
    <phoneticPr fontId="1"/>
  </si>
  <si>
    <t>ジュニア層強化事業</t>
    <rPh sb="4" eb="5">
      <t>ソウ</t>
    </rPh>
    <rPh sb="5" eb="7">
      <t>キョウカ</t>
    </rPh>
    <rPh sb="7" eb="9">
      <t>ジギョウ</t>
    </rPh>
    <phoneticPr fontId="1"/>
  </si>
  <si>
    <t>競技普及・啓発事業</t>
    <rPh sb="0" eb="2">
      <t>キョウギ</t>
    </rPh>
    <rPh sb="2" eb="4">
      <t>フキュウ</t>
    </rPh>
    <rPh sb="5" eb="7">
      <t>ケイハツ</t>
    </rPh>
    <rPh sb="7" eb="9">
      <t>ジギョウ</t>
    </rPh>
    <phoneticPr fontId="1"/>
  </si>
  <si>
    <t>スポーツ医・科学活用事業</t>
    <rPh sb="4" eb="5">
      <t>イ</t>
    </rPh>
    <rPh sb="6" eb="8">
      <t>カガク</t>
    </rPh>
    <rPh sb="8" eb="10">
      <t>カツヨウ</t>
    </rPh>
    <rPh sb="10" eb="12">
      <t>ジギョウ</t>
    </rPh>
    <phoneticPr fontId="1"/>
  </si>
  <si>
    <t>月</t>
    <rPh sb="0" eb="1">
      <t>ツキ</t>
    </rPh>
    <phoneticPr fontId="1"/>
  </si>
  <si>
    <t>日</t>
    <rPh sb="0" eb="1">
      <t>ヒ</t>
    </rPh>
    <phoneticPr fontId="1"/>
  </si>
  <si>
    <t>競技名</t>
    <rPh sb="0" eb="3">
      <t>キョウギメイ</t>
    </rPh>
    <phoneticPr fontId="1"/>
  </si>
  <si>
    <t>担当者名</t>
    <phoneticPr fontId="1"/>
  </si>
  <si>
    <t>自宅</t>
    <rPh sb="0" eb="2">
      <t>ジタク</t>
    </rPh>
    <phoneticPr fontId="1"/>
  </si>
  <si>
    <t>事務局</t>
    <rPh sb="0" eb="3">
      <t>ジムキョク</t>
    </rPh>
    <phoneticPr fontId="1"/>
  </si>
  <si>
    <t>勤務先</t>
    <rPh sb="0" eb="3">
      <t>キンムサキ</t>
    </rPh>
    <phoneticPr fontId="1"/>
  </si>
  <si>
    <t>連絡先</t>
    <rPh sb="0" eb="2">
      <t>レンラク</t>
    </rPh>
    <rPh sb="2" eb="3">
      <t>サキ</t>
    </rPh>
    <phoneticPr fontId="1"/>
  </si>
  <si>
    <t>その他</t>
    <rPh sb="2" eb="3">
      <t>タ</t>
    </rPh>
    <phoneticPr fontId="1"/>
  </si>
  <si>
    <t>目的と実施方法</t>
    <rPh sb="0" eb="2">
      <t>モクテキ</t>
    </rPh>
    <rPh sb="3" eb="5">
      <t>ジッシ</t>
    </rPh>
    <rPh sb="5" eb="7">
      <t>ホウホウ</t>
    </rPh>
    <phoneticPr fontId="1"/>
  </si>
  <si>
    <t>交通費</t>
    <rPh sb="0" eb="3">
      <t>コウツウヒ</t>
    </rPh>
    <phoneticPr fontId="1"/>
  </si>
  <si>
    <t>宿泊費</t>
    <rPh sb="0" eb="3">
      <t>シュクハクヒ</t>
    </rPh>
    <phoneticPr fontId="1"/>
  </si>
  <si>
    <t>傷害保険料</t>
    <rPh sb="0" eb="2">
      <t>ショウガイ</t>
    </rPh>
    <rPh sb="2" eb="5">
      <t>ホケンリョウ</t>
    </rPh>
    <phoneticPr fontId="1"/>
  </si>
  <si>
    <t>謝金</t>
    <rPh sb="0" eb="2">
      <t>シャキン</t>
    </rPh>
    <phoneticPr fontId="1"/>
  </si>
  <si>
    <t>様式３</t>
    <phoneticPr fontId="1"/>
  </si>
  <si>
    <t>補助対象経費</t>
    <phoneticPr fontId="1"/>
  </si>
  <si>
    <t>項　目</t>
    <phoneticPr fontId="1"/>
  </si>
  <si>
    <t>団体名</t>
    <rPh sb="0" eb="3">
      <t>ダンタイメイ</t>
    </rPh>
    <phoneticPr fontId="1"/>
  </si>
  <si>
    <t>年度競技力向上対策事業費補助金収支予算書</t>
    <rPh sb="0" eb="2">
      <t>ネンド</t>
    </rPh>
    <phoneticPr fontId="1"/>
  </si>
  <si>
    <t>年度競技力向上対策事業費補助金収支決算書</t>
    <rPh sb="0" eb="2">
      <t>ネンド</t>
    </rPh>
    <rPh sb="17" eb="19">
      <t>ケッサン</t>
    </rPh>
    <phoneticPr fontId="1"/>
  </si>
  <si>
    <t>内 訳 ・ 備 考</t>
    <rPh sb="0" eb="1">
      <t>ウチ</t>
    </rPh>
    <rPh sb="2" eb="3">
      <t>ヤク</t>
    </rPh>
    <rPh sb="6" eb="7">
      <t>ビ</t>
    </rPh>
    <rPh sb="8" eb="9">
      <t>コウ</t>
    </rPh>
    <phoneticPr fontId="1"/>
  </si>
  <si>
    <t>●反省点及び今後の展望</t>
    <phoneticPr fontId="1"/>
  </si>
  <si>
    <t>●事業実施の成果</t>
    <rPh sb="1" eb="3">
      <t>ジギョウ</t>
    </rPh>
    <rPh sb="3" eb="5">
      <t>ジッシ</t>
    </rPh>
    <rPh sb="6" eb="8">
      <t>セイカ</t>
    </rPh>
    <phoneticPr fontId="1"/>
  </si>
  <si>
    <t>様式７</t>
    <phoneticPr fontId="1"/>
  </si>
  <si>
    <t>[備考]</t>
    <rPh sb="1" eb="3">
      <t>ビコウ</t>
    </rPh>
    <phoneticPr fontId="1"/>
  </si>
  <si>
    <t>年度事業報告書</t>
    <rPh sb="4" eb="6">
      <t>ホウコク</t>
    </rPh>
    <phoneticPr fontId="1"/>
  </si>
  <si>
    <t>TEL</t>
    <phoneticPr fontId="1"/>
  </si>
  <si>
    <t>E-mail</t>
    <phoneticPr fontId="1"/>
  </si>
  <si>
    <t>FAX</t>
    <phoneticPr fontId="1"/>
  </si>
  <si>
    <t>その他</t>
    <rPh sb="2" eb="3">
      <t>タ</t>
    </rPh>
    <phoneticPr fontId="1"/>
  </si>
  <si>
    <t>連絡先２</t>
    <rPh sb="0" eb="3">
      <t>レンラクサキ</t>
    </rPh>
    <phoneticPr fontId="1"/>
  </si>
  <si>
    <r>
      <t>担当者の連絡先　</t>
    </r>
    <r>
      <rPr>
        <sz val="9"/>
        <rFont val="ＭＳ Ｐ明朝"/>
        <family val="1"/>
        <charset val="128"/>
      </rPr>
      <t>※優先順位が高い順番にご記入ください。</t>
    </r>
    <rPh sb="0" eb="3">
      <t>タントウシャ</t>
    </rPh>
    <rPh sb="4" eb="7">
      <t>レンラクサキ</t>
    </rPh>
    <rPh sb="9" eb="13">
      <t>ユウセンジュンイ</t>
    </rPh>
    <rPh sb="14" eb="15">
      <t>タカ</t>
    </rPh>
    <rPh sb="16" eb="18">
      <t>ジュンバン</t>
    </rPh>
    <rPh sb="20" eb="22">
      <t>キニュウ</t>
    </rPh>
    <phoneticPr fontId="1"/>
  </si>
  <si>
    <t>　 （競技力向上対策事業）</t>
    <rPh sb="3" eb="6">
      <t>キョウギリョク</t>
    </rPh>
    <rPh sb="6" eb="8">
      <t>コウジョウ</t>
    </rPh>
    <rPh sb="8" eb="10">
      <t>タイサク</t>
    </rPh>
    <rPh sb="10" eb="12">
      <t>ジギョウ</t>
    </rPh>
    <phoneticPr fontId="1"/>
  </si>
  <si>
    <t xml:space="preserve"> 県スポ協必着</t>
    <rPh sb="1" eb="2">
      <t>ケン</t>
    </rPh>
    <rPh sb="4" eb="5">
      <t>キョウ</t>
    </rPh>
    <rPh sb="5" eb="7">
      <t>ヒッチャク</t>
    </rPh>
    <phoneticPr fontId="1"/>
  </si>
  <si>
    <t>年度事業計画書</t>
    <rPh sb="4" eb="6">
      <t>ケイカク</t>
    </rPh>
    <rPh sb="6" eb="7">
      <t>ショ</t>
    </rPh>
    <phoneticPr fontId="1"/>
  </si>
  <si>
    <t>参加
人数</t>
    <rPh sb="0" eb="2">
      <t>サンカ</t>
    </rPh>
    <rPh sb="3" eb="5">
      <t>ニンズウ</t>
    </rPh>
    <phoneticPr fontId="1"/>
  </si>
  <si>
    <t>パソコン</t>
    <phoneticPr fontId="1"/>
  </si>
  <si>
    <t>●事業No.</t>
    <rPh sb="1" eb="3">
      <t>ジギョウ</t>
    </rPh>
    <phoneticPr fontId="1"/>
  </si>
  <si>
    <t>決算額</t>
    <rPh sb="0" eb="3">
      <t>ケッサンガク</t>
    </rPh>
    <phoneticPr fontId="1"/>
  </si>
  <si>
    <t>決　算　額</t>
    <rPh sb="0" eb="1">
      <t>ケツ</t>
    </rPh>
    <rPh sb="2" eb="3">
      <t>サン</t>
    </rPh>
    <rPh sb="4" eb="5">
      <t>ガク</t>
    </rPh>
    <phoneticPr fontId="1"/>
  </si>
  <si>
    <t>★各シート保護のパスワード：1111</t>
    <rPh sb="1" eb="2">
      <t>カク</t>
    </rPh>
    <rPh sb="5" eb="7">
      <t>ホゴ</t>
    </rPh>
    <phoneticPr fontId="1"/>
  </si>
  <si>
    <t>　●事業報告書提出期限</t>
    <phoneticPr fontId="1"/>
  </si>
  <si>
    <t>補助対象経費外</t>
    <rPh sb="0" eb="2">
      <t>ホジョ</t>
    </rPh>
    <rPh sb="2" eb="4">
      <t>タイショウ</t>
    </rPh>
    <rPh sb="4" eb="6">
      <t>ケイヒ</t>
    </rPh>
    <rPh sb="6" eb="7">
      <t>ガイ</t>
    </rPh>
    <phoneticPr fontId="1"/>
  </si>
  <si>
    <t>事業費合計</t>
    <rPh sb="0" eb="3">
      <t>ジギョウヒ</t>
    </rPh>
    <rPh sb="3" eb="5">
      <t>ゴウケイ</t>
    </rPh>
    <phoneticPr fontId="1"/>
  </si>
  <si>
    <t>勘定科目</t>
    <rPh sb="0" eb="2">
      <t>カンジョウ</t>
    </rPh>
    <rPh sb="2" eb="3">
      <t>カ</t>
    </rPh>
    <phoneticPr fontId="1"/>
  </si>
  <si>
    <t>支払日</t>
    <rPh sb="0" eb="2">
      <t>シハラ</t>
    </rPh>
    <rPh sb="2" eb="3">
      <t>ヒ</t>
    </rPh>
    <phoneticPr fontId="1"/>
  </si>
  <si>
    <t>決　算　額</t>
    <rPh sb="0" eb="1">
      <t>ケツ</t>
    </rPh>
    <rPh sb="2" eb="3">
      <t>サン</t>
    </rPh>
    <rPh sb="4" eb="5">
      <t>ガク</t>
    </rPh>
    <phoneticPr fontId="1"/>
  </si>
  <si>
    <t>項　　　　目</t>
    <phoneticPr fontId="1"/>
  </si>
  <si>
    <t>事　　業　　内　　容</t>
    <phoneticPr fontId="1"/>
  </si>
  <si>
    <t>科　目</t>
    <rPh sb="0" eb="1">
      <t>カ</t>
    </rPh>
    <rPh sb="2" eb="3">
      <t>メ</t>
    </rPh>
    <phoneticPr fontId="1"/>
  </si>
  <si>
    <t>支　払　先</t>
    <rPh sb="0" eb="1">
      <t>シ</t>
    </rPh>
    <rPh sb="2" eb="3">
      <t>フツ</t>
    </rPh>
    <rPh sb="4" eb="5">
      <t>サキ</t>
    </rPh>
    <phoneticPr fontId="1"/>
  </si>
  <si>
    <t>金　額</t>
    <rPh sb="0" eb="1">
      <t>カネ</t>
    </rPh>
    <rPh sb="2" eb="3">
      <t>ガク</t>
    </rPh>
    <phoneticPr fontId="1"/>
  </si>
  <si>
    <t>摘　　　　要</t>
    <rPh sb="0" eb="1">
      <t>テキ</t>
    </rPh>
    <rPh sb="5" eb="6">
      <t>カナメ</t>
    </rPh>
    <phoneticPr fontId="1"/>
  </si>
  <si>
    <t>注意事項</t>
    <rPh sb="0" eb="2">
      <t>チュウイ</t>
    </rPh>
    <rPh sb="2" eb="4">
      <t>ジコウ</t>
    </rPh>
    <phoneticPr fontId="1"/>
  </si>
  <si>
    <t>・長文で同じ内容を記載する場合は「〃」等、一目で分かるように記載する</t>
    <rPh sb="1" eb="3">
      <t>チョウブン</t>
    </rPh>
    <rPh sb="4" eb="5">
      <t>オナ</t>
    </rPh>
    <rPh sb="6" eb="8">
      <t>ナイヨウ</t>
    </rPh>
    <rPh sb="9" eb="11">
      <t>キサイ</t>
    </rPh>
    <rPh sb="13" eb="15">
      <t>バアイ</t>
    </rPh>
    <rPh sb="19" eb="20">
      <t>ナド</t>
    </rPh>
    <rPh sb="21" eb="23">
      <t>ヒトメ</t>
    </rPh>
    <rPh sb="24" eb="25">
      <t>ワ</t>
    </rPh>
    <rPh sb="30" eb="32">
      <t>キサイ</t>
    </rPh>
    <phoneticPr fontId="1"/>
  </si>
  <si>
    <t>・10段以内でおさまる場合は10段の様式を使うこと</t>
    <rPh sb="3" eb="4">
      <t>ダン</t>
    </rPh>
    <rPh sb="4" eb="6">
      <t>イナイ</t>
    </rPh>
    <rPh sb="11" eb="13">
      <t>バアイ</t>
    </rPh>
    <rPh sb="16" eb="17">
      <t>ダン</t>
    </rPh>
    <rPh sb="18" eb="20">
      <t>ヨウシキ</t>
    </rPh>
    <rPh sb="21" eb="22">
      <t>ツカ</t>
    </rPh>
    <phoneticPr fontId="1"/>
  </si>
  <si>
    <t>・事業を１日だけ実施した場合、後半の～以降の日付は「0」を入れ、色がけを消すこと=入力もれではないと判断します</t>
    <rPh sb="1" eb="3">
      <t>ジギョウ</t>
    </rPh>
    <rPh sb="5" eb="6">
      <t>ヒ</t>
    </rPh>
    <rPh sb="8" eb="10">
      <t>ジッシ</t>
    </rPh>
    <rPh sb="12" eb="14">
      <t>バアイ</t>
    </rPh>
    <rPh sb="15" eb="17">
      <t>コウハン</t>
    </rPh>
    <rPh sb="19" eb="21">
      <t>イコウ</t>
    </rPh>
    <rPh sb="22" eb="24">
      <t>ヒヅケ</t>
    </rPh>
    <rPh sb="29" eb="30">
      <t>イ</t>
    </rPh>
    <rPh sb="32" eb="33">
      <t>イロ</t>
    </rPh>
    <rPh sb="36" eb="37">
      <t>ケ</t>
    </rPh>
    <rPh sb="41" eb="43">
      <t>ニュウリョク</t>
    </rPh>
    <rPh sb="50" eb="52">
      <t>ハンダン</t>
    </rPh>
    <phoneticPr fontId="1"/>
  </si>
  <si>
    <t>・事業日が決まっているけれども段が足らず記載しきれない場合、「目的と実施方法」に予定日もすべて記載すること</t>
    <rPh sb="1" eb="3">
      <t>ジギョウ</t>
    </rPh>
    <rPh sb="3" eb="4">
      <t>ヒ</t>
    </rPh>
    <rPh sb="5" eb="6">
      <t>キ</t>
    </rPh>
    <rPh sb="15" eb="16">
      <t>ダン</t>
    </rPh>
    <rPh sb="17" eb="18">
      <t>タ</t>
    </rPh>
    <rPh sb="20" eb="22">
      <t>キサイ</t>
    </rPh>
    <rPh sb="27" eb="29">
      <t>バアイ</t>
    </rPh>
    <rPh sb="31" eb="33">
      <t>モクテキ</t>
    </rPh>
    <rPh sb="34" eb="36">
      <t>ジッシ</t>
    </rPh>
    <rPh sb="36" eb="38">
      <t>ホウホウ</t>
    </rPh>
    <rPh sb="40" eb="43">
      <t>ヨテイビ</t>
    </rPh>
    <rPh sb="47" eb="49">
      <t>キサイ</t>
    </rPh>
    <phoneticPr fontId="1"/>
  </si>
  <si>
    <t>・事業日が決まっていない場合、「目的と実施方法」にその旨も記載すること</t>
    <rPh sb="1" eb="3">
      <t>ジギョウ</t>
    </rPh>
    <rPh sb="3" eb="4">
      <t>ヒ</t>
    </rPh>
    <rPh sb="5" eb="6">
      <t>キ</t>
    </rPh>
    <rPh sb="12" eb="14">
      <t>バアイ</t>
    </rPh>
    <rPh sb="27" eb="28">
      <t>ムネ</t>
    </rPh>
    <rPh sb="29" eb="31">
      <t>キサイ</t>
    </rPh>
    <phoneticPr fontId="1"/>
  </si>
  <si>
    <t>⇒実施日がすべて決まっているのかいないのかが分かるように明記すること</t>
    <rPh sb="1" eb="3">
      <t>ジッシ</t>
    </rPh>
    <rPh sb="3" eb="4">
      <t>ヒ</t>
    </rPh>
    <rPh sb="8" eb="9">
      <t>キ</t>
    </rPh>
    <rPh sb="22" eb="23">
      <t>ワ</t>
    </rPh>
    <rPh sb="28" eb="30">
      <t>メイキ</t>
    </rPh>
    <phoneticPr fontId="1"/>
  </si>
  <si>
    <t>・ボウリングのような詳細な計画表がある場合、様式２には</t>
    <rPh sb="10" eb="12">
      <t>ショウサイ</t>
    </rPh>
    <rPh sb="13" eb="16">
      <t>ケイカクヒョウ</t>
    </rPh>
    <rPh sb="19" eb="21">
      <t>バアイ</t>
    </rPh>
    <rPh sb="22" eb="24">
      <t>ヨウシキ</t>
    </rPh>
    <phoneticPr fontId="1"/>
  </si>
  <si>
    <t>・ALT + ENTER　…セル内の改行</t>
    <rPh sb="16" eb="17">
      <t>ナイ</t>
    </rPh>
    <rPh sb="18" eb="20">
      <t>カイギョウ</t>
    </rPh>
    <phoneticPr fontId="1"/>
  </si>
  <si>
    <t>・TAB　…1つ右のセルへ移動</t>
    <rPh sb="8" eb="9">
      <t>ミギ</t>
    </rPh>
    <rPh sb="13" eb="15">
      <t>イドウ</t>
    </rPh>
    <phoneticPr fontId="1"/>
  </si>
  <si>
    <t>・範囲の選択→ CTRL+D　…選択した範囲の一番上の内容を、選択した下の範囲にコピー</t>
    <rPh sb="1" eb="3">
      <t>ハンイ</t>
    </rPh>
    <rPh sb="4" eb="6">
      <t>センタク</t>
    </rPh>
    <rPh sb="16" eb="18">
      <t>センタク</t>
    </rPh>
    <rPh sb="20" eb="22">
      <t>ハンイ</t>
    </rPh>
    <rPh sb="23" eb="25">
      <t>イチバン</t>
    </rPh>
    <rPh sb="25" eb="26">
      <t>ウエ</t>
    </rPh>
    <rPh sb="27" eb="29">
      <t>ナイヨウ</t>
    </rPh>
    <rPh sb="31" eb="33">
      <t>センタク</t>
    </rPh>
    <rPh sb="35" eb="36">
      <t>シタ</t>
    </rPh>
    <rPh sb="37" eb="39">
      <t>ハンイ</t>
    </rPh>
    <phoneticPr fontId="1"/>
  </si>
  <si>
    <t>No.</t>
    <phoneticPr fontId="1"/>
  </si>
  <si>
    <t>※事業完了の日から１ヶ月。</t>
    <rPh sb="1" eb="3">
      <t>ジギョウ</t>
    </rPh>
    <rPh sb="3" eb="5">
      <t>カンリョウ</t>
    </rPh>
    <rPh sb="6" eb="7">
      <t>ヒ</t>
    </rPh>
    <rPh sb="11" eb="12">
      <t>ゲツ</t>
    </rPh>
    <phoneticPr fontId="1"/>
  </si>
  <si>
    <t>※事業完了の日から１ヶ月。</t>
    <rPh sb="1" eb="5">
      <t>ジギョウカンリョウ</t>
    </rPh>
    <rPh sb="6" eb="7">
      <t>ヒ</t>
    </rPh>
    <rPh sb="11" eb="12">
      <t>ゲツ</t>
    </rPh>
    <phoneticPr fontId="1"/>
  </si>
  <si>
    <t>※事業完了の日から１ヶ月。</t>
    <rPh sb="1" eb="5">
      <t>ジギョウカンリョウ</t>
    </rPh>
    <phoneticPr fontId="1"/>
  </si>
  <si>
    <t>1</t>
    <phoneticPr fontId="1"/>
  </si>
  <si>
    <t>様式５</t>
    <phoneticPr fontId="1"/>
  </si>
  <si>
    <t>様式６－１</t>
    <phoneticPr fontId="1"/>
  </si>
  <si>
    <t>年度競技力向上対策事業費補助金収支決算書</t>
    <rPh sb="0" eb="2">
      <t>ネンド</t>
    </rPh>
    <rPh sb="15" eb="17">
      <t>シュウシ</t>
    </rPh>
    <rPh sb="17" eb="20">
      <t>ケッサンショ</t>
    </rPh>
    <phoneticPr fontId="1"/>
  </si>
  <si>
    <t>4</t>
    <phoneticPr fontId="1"/>
  </si>
  <si>
    <t>予　算　額</t>
    <rPh sb="0" eb="1">
      <t>ヨ</t>
    </rPh>
    <rPh sb="2" eb="3">
      <t>サン</t>
    </rPh>
    <rPh sb="4" eb="5">
      <t>ガク</t>
    </rPh>
    <phoneticPr fontId="1"/>
  </si>
  <si>
    <t>年度事業計画書</t>
    <rPh sb="2" eb="4">
      <t>ジギョウ</t>
    </rPh>
    <rPh sb="4" eb="7">
      <t>ケイカクショ</t>
    </rPh>
    <phoneticPr fontId="1"/>
  </si>
  <si>
    <t>年度事業報告書</t>
    <rPh sb="4" eb="6">
      <t>ホウコク</t>
    </rPh>
    <rPh sb="6" eb="7">
      <t>ショ</t>
    </rPh>
    <phoneticPr fontId="1"/>
  </si>
  <si>
    <t>競技運営人材育成事業</t>
    <rPh sb="0" eb="4">
      <t>キョウギウンエイ</t>
    </rPh>
    <rPh sb="4" eb="6">
      <t>ジンザイ</t>
    </rPh>
    <rPh sb="6" eb="10">
      <t>イクセイジギョウ</t>
    </rPh>
    <phoneticPr fontId="1"/>
  </si>
  <si>
    <t>ﾊﾟﾗｽﾎﾟｰﾂ普及・啓発等事業</t>
    <rPh sb="8" eb="10">
      <t>フキュウ</t>
    </rPh>
    <rPh sb="11" eb="13">
      <t>ケイハツ</t>
    </rPh>
    <rPh sb="13" eb="14">
      <t>トウ</t>
    </rPh>
    <rPh sb="14" eb="16">
      <t>ジギョウ</t>
    </rPh>
    <phoneticPr fontId="1"/>
  </si>
  <si>
    <t>※競技運営育成事業は 「回数」「実施場所」及び「対象者」を記載する必要はありません。</t>
    <rPh sb="1" eb="3">
      <t>キョウギ</t>
    </rPh>
    <rPh sb="3" eb="5">
      <t>ウンエイ</t>
    </rPh>
    <rPh sb="5" eb="7">
      <t>イクセイ</t>
    </rPh>
    <rPh sb="7" eb="9">
      <t>ジギョウ</t>
    </rPh>
    <rPh sb="12" eb="14">
      <t>カイスウ</t>
    </rPh>
    <rPh sb="16" eb="20">
      <t>ジッシバショ</t>
    </rPh>
    <rPh sb="21" eb="22">
      <t>オヨ</t>
    </rPh>
    <rPh sb="24" eb="27">
      <t>タイショウシャ</t>
    </rPh>
    <rPh sb="29" eb="31">
      <t>キサイ</t>
    </rPh>
    <rPh sb="33" eb="35">
      <t>ヒツヨウ</t>
    </rPh>
    <phoneticPr fontId="1"/>
  </si>
  <si>
    <t>競技運営人材育成事業</t>
    <phoneticPr fontId="1"/>
  </si>
  <si>
    <t>ﾊﾟﾗｽﾎﾟｰﾂ普及・啓発等事業</t>
    <phoneticPr fontId="1"/>
  </si>
  <si>
    <t>競技運営人材育成事業</t>
    <phoneticPr fontId="1"/>
  </si>
  <si>
    <t>ﾊﾟﾗｽﾎﾟｰﾂ普及・啓発等事業</t>
    <phoneticPr fontId="1"/>
  </si>
  <si>
    <t>様式６－２</t>
    <phoneticPr fontId="1"/>
  </si>
  <si>
    <t>会場借上料</t>
    <rPh sb="0" eb="2">
      <t>カイジョウ</t>
    </rPh>
    <rPh sb="2" eb="3">
      <t>シャク</t>
    </rPh>
    <rPh sb="3" eb="4">
      <t>ジョウ</t>
    </rPh>
    <rPh sb="4" eb="5">
      <t>リョウ</t>
    </rPh>
    <phoneticPr fontId="1"/>
  </si>
  <si>
    <t>輸送、運搬費</t>
    <rPh sb="0" eb="2">
      <t>ユソウ</t>
    </rPh>
    <rPh sb="3" eb="5">
      <t>ウンパン</t>
    </rPh>
    <rPh sb="5" eb="6">
      <t>ヒ</t>
    </rPh>
    <phoneticPr fontId="1"/>
  </si>
  <si>
    <t>研修費</t>
    <rPh sb="0" eb="3">
      <t>ケンシュウヒ</t>
    </rPh>
    <phoneticPr fontId="1"/>
  </si>
  <si>
    <t>その他</t>
    <rPh sb="2" eb="3">
      <t>タ</t>
    </rPh>
    <phoneticPr fontId="1"/>
  </si>
  <si>
    <t>5</t>
    <phoneticPr fontId="1"/>
  </si>
  <si>
    <t>6</t>
    <phoneticPr fontId="1"/>
  </si>
  <si>
    <t>※行が足りない場合は挿入してください。</t>
    <rPh sb="1" eb="2">
      <t>ギョウ</t>
    </rPh>
    <rPh sb="3" eb="4">
      <t>タ</t>
    </rPh>
    <rPh sb="7" eb="9">
      <t>バアイ</t>
    </rPh>
    <rPh sb="10" eb="12">
      <t>ソウニュウ</t>
    </rPh>
    <phoneticPr fontId="1"/>
  </si>
  <si>
    <t>実施日</t>
    <rPh sb="0" eb="3">
      <t>ジッシビ</t>
    </rPh>
    <phoneticPr fontId="1"/>
  </si>
  <si>
    <t>資格名称</t>
    <rPh sb="0" eb="2">
      <t>シカク</t>
    </rPh>
    <rPh sb="2" eb="4">
      <t>メイショウ</t>
    </rPh>
    <phoneticPr fontId="1"/>
  </si>
  <si>
    <t>講師氏名</t>
    <rPh sb="0" eb="2">
      <t>コウシ</t>
    </rPh>
    <rPh sb="2" eb="4">
      <t>シメイ</t>
    </rPh>
    <phoneticPr fontId="1"/>
  </si>
  <si>
    <t>講師所属先</t>
    <rPh sb="0" eb="2">
      <t>コウシ</t>
    </rPh>
    <rPh sb="2" eb="5">
      <t>ショゾクサキ</t>
    </rPh>
    <phoneticPr fontId="1"/>
  </si>
  <si>
    <t>日</t>
    <rPh sb="0" eb="1">
      <t>ニチ</t>
    </rPh>
    <phoneticPr fontId="1"/>
  </si>
  <si>
    <t>月</t>
    <rPh sb="0" eb="1">
      <t>ゲツ</t>
    </rPh>
    <phoneticPr fontId="1"/>
  </si>
  <si>
    <t>年度スポーツ医・科学活用事業実施報告書</t>
    <rPh sb="0" eb="2">
      <t>ネンド</t>
    </rPh>
    <rPh sb="6" eb="7">
      <t>イ</t>
    </rPh>
    <rPh sb="8" eb="10">
      <t>カガク</t>
    </rPh>
    <rPh sb="10" eb="12">
      <t>カツヨウ</t>
    </rPh>
    <rPh sb="12" eb="14">
      <t>ジギョウ</t>
    </rPh>
    <rPh sb="14" eb="16">
      <t>ジッシ</t>
    </rPh>
    <rPh sb="16" eb="19">
      <t>ホウコクショ</t>
    </rPh>
    <phoneticPr fontId="1"/>
  </si>
  <si>
    <t>（競技力向上対策事業）</t>
    <rPh sb="1" eb="4">
      <t>キョウギリョク</t>
    </rPh>
    <rPh sb="4" eb="10">
      <t>コウジョウタイサクジギョウ</t>
    </rPh>
    <phoneticPr fontId="1"/>
  </si>
  <si>
    <t>１　講師情報</t>
    <rPh sb="2" eb="6">
      <t>コウシジョウホウ</t>
    </rPh>
    <phoneticPr fontId="1"/>
  </si>
  <si>
    <t>資格</t>
    <rPh sb="0" eb="2">
      <t>シカク</t>
    </rPh>
    <phoneticPr fontId="1"/>
  </si>
  <si>
    <t>スポーツドクター</t>
    <phoneticPr fontId="1"/>
  </si>
  <si>
    <t>トレーナー</t>
    <phoneticPr fontId="1"/>
  </si>
  <si>
    <t>スポーツファーマシスト</t>
    <phoneticPr fontId="1"/>
  </si>
  <si>
    <t>スポーツデンティスト</t>
    <phoneticPr fontId="1"/>
  </si>
  <si>
    <t>スポーツ栄養士</t>
    <rPh sb="4" eb="7">
      <t>エイヨウシ</t>
    </rPh>
    <phoneticPr fontId="1"/>
  </si>
  <si>
    <t>E-mail</t>
  </si>
  <si>
    <t>TEL</t>
  </si>
  <si>
    <t>＜活用に係る感想、要望等＞</t>
    <rPh sb="1" eb="3">
      <t>カツヨウ</t>
    </rPh>
    <rPh sb="4" eb="5">
      <t>カカ</t>
    </rPh>
    <rPh sb="6" eb="8">
      <t>カンソウ</t>
    </rPh>
    <rPh sb="9" eb="11">
      <t>ヨウボウ</t>
    </rPh>
    <rPh sb="11" eb="12">
      <t>トウ</t>
    </rPh>
    <phoneticPr fontId="1"/>
  </si>
  <si>
    <t>支払額
（謝金・宿泊費・
交通費の合計）</t>
    <rPh sb="0" eb="3">
      <t>シハライガク</t>
    </rPh>
    <rPh sb="5" eb="7">
      <t>シャキン</t>
    </rPh>
    <rPh sb="8" eb="11">
      <t>シュクハクヒ</t>
    </rPh>
    <rPh sb="13" eb="16">
      <t>コウツウヒ</t>
    </rPh>
    <rPh sb="17" eb="19">
      <t>ゴウケイ</t>
    </rPh>
    <phoneticPr fontId="1"/>
  </si>
  <si>
    <t>２　研修会等実施情報</t>
    <rPh sb="2" eb="6">
      <t>ケンシュウカイトウ</t>
    </rPh>
    <rPh sb="6" eb="8">
      <t>ジッシ</t>
    </rPh>
    <rPh sb="8" eb="10">
      <t>ジョウホウ</t>
    </rPh>
    <phoneticPr fontId="1"/>
  </si>
  <si>
    <t>実施場所</t>
    <rPh sb="0" eb="4">
      <t>ジッシバショ</t>
    </rPh>
    <phoneticPr fontId="1"/>
  </si>
  <si>
    <t>対象</t>
    <rPh sb="0" eb="2">
      <t>タイショウ</t>
    </rPh>
    <phoneticPr fontId="1"/>
  </si>
  <si>
    <t>内容</t>
    <rPh sb="0" eb="2">
      <t>ナイヨウ</t>
    </rPh>
    <phoneticPr fontId="1"/>
  </si>
  <si>
    <t>＜２人目＞</t>
    <rPh sb="2" eb="3">
      <t>ニン</t>
    </rPh>
    <rPh sb="3" eb="4">
      <t>メ</t>
    </rPh>
    <phoneticPr fontId="1"/>
  </si>
  <si>
    <t>＜１人目＞</t>
    <rPh sb="2" eb="3">
      <t>ニン</t>
    </rPh>
    <rPh sb="3" eb="4">
      <t>メ</t>
    </rPh>
    <phoneticPr fontId="1"/>
  </si>
  <si>
    <t>　スポーツドクター、トレーナー、スポーツファーマシスト、スポーツデンティスト及びスポーツ栄養士に謝金等を支払った場合は下表に必要事項を記入し、提出してください。</t>
    <rPh sb="38" eb="39">
      <t>オヨ</t>
    </rPh>
    <rPh sb="44" eb="47">
      <t>エイヨウシ</t>
    </rPh>
    <rPh sb="48" eb="50">
      <t>シャキン</t>
    </rPh>
    <rPh sb="50" eb="51">
      <t>トウ</t>
    </rPh>
    <rPh sb="52" eb="54">
      <t>シハラ</t>
    </rPh>
    <rPh sb="56" eb="58">
      <t>バアイ</t>
    </rPh>
    <rPh sb="59" eb="61">
      <t>カヒョウ</t>
    </rPh>
    <rPh sb="62" eb="66">
      <t>ヒツヨウジコウ</t>
    </rPh>
    <rPh sb="67" eb="69">
      <t>キニュウ</t>
    </rPh>
    <rPh sb="71" eb="73">
      <t>テイシュツ</t>
    </rPh>
    <phoneticPr fontId="1"/>
  </si>
  <si>
    <t>所属先</t>
    <rPh sb="0" eb="3">
      <t>ショゾクサキ</t>
    </rPh>
    <phoneticPr fontId="1"/>
  </si>
  <si>
    <t>事業区分</t>
    <rPh sb="0" eb="2">
      <t>ジギョウ</t>
    </rPh>
    <rPh sb="2" eb="4">
      <t>クブン</t>
    </rPh>
    <phoneticPr fontId="1"/>
  </si>
  <si>
    <t>ｘ</t>
    <phoneticPr fontId="1"/>
  </si>
  <si>
    <t>※本事業は補助金総額の20％以内を補助対象とします。</t>
    <rPh sb="1" eb="4">
      <t>ホンジギョウ</t>
    </rPh>
    <rPh sb="5" eb="8">
      <t>ホジョキン</t>
    </rPh>
    <rPh sb="8" eb="10">
      <t>ソウガク</t>
    </rPh>
    <rPh sb="14" eb="16">
      <t>イナイ</t>
    </rPh>
    <rPh sb="17" eb="21">
      <t>ホジョタイショウ</t>
    </rPh>
    <phoneticPr fontId="1"/>
  </si>
  <si>
    <t>パラスポーツ担当者の連絡先</t>
    <rPh sb="6" eb="9">
      <t>タントウシャ</t>
    </rPh>
    <rPh sb="10" eb="13">
      <t>レンラクサキ</t>
    </rPh>
    <phoneticPr fontId="1"/>
  </si>
  <si>
    <t>※ 支出詳細については、支出明細内訳（様式６－２、６－３）のとおり。</t>
    <rPh sb="19" eb="21">
      <t>ヨウシキ</t>
    </rPh>
    <phoneticPr fontId="1"/>
  </si>
  <si>
    <t>スポーツ医・科学活用事業</t>
    <phoneticPr fontId="1"/>
  </si>
  <si>
    <t>7</t>
    <phoneticPr fontId="1"/>
  </si>
  <si>
    <t>パラ競技備品購入費</t>
    <rPh sb="2" eb="4">
      <t>キョウギ</t>
    </rPh>
    <rPh sb="4" eb="6">
      <t>ビヒン</t>
    </rPh>
    <rPh sb="6" eb="9">
      <t>コウニュウヒ</t>
    </rPh>
    <phoneticPr fontId="1"/>
  </si>
  <si>
    <t>国スポ強化事業</t>
    <phoneticPr fontId="1"/>
  </si>
  <si>
    <t>国スポ強化事業</t>
    <rPh sb="0" eb="1">
      <t>クニ</t>
    </rPh>
    <rPh sb="3" eb="5">
      <t>キョウカ</t>
    </rPh>
    <rPh sb="5" eb="7">
      <t>ジギョウ</t>
    </rPh>
    <phoneticPr fontId="1"/>
  </si>
  <si>
    <t>8</t>
    <phoneticPr fontId="1"/>
  </si>
  <si>
    <t>9</t>
    <phoneticPr fontId="1"/>
  </si>
  <si>
    <t>10</t>
    <phoneticPr fontId="1"/>
  </si>
  <si>
    <t>11</t>
    <phoneticPr fontId="1"/>
  </si>
  <si>
    <t>12</t>
    <phoneticPr fontId="1"/>
  </si>
  <si>
    <t>事業
No.</t>
    <rPh sb="0" eb="2">
      <t>ジギョウ</t>
    </rPh>
    <phoneticPr fontId="1"/>
  </si>
  <si>
    <t>事業No.</t>
    <rPh sb="0" eb="2">
      <t>ジギョウ</t>
    </rPh>
    <phoneticPr fontId="1"/>
  </si>
  <si>
    <t>事業
NO.</t>
    <rPh sb="0" eb="2">
      <t>ジギョウ</t>
    </rPh>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</si>
  <si>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</si>
  <si>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</si>
  <si>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</si>
  <si>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</si>
  <si>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</si>
  <si>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</si>
  <si>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</si>
  <si>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</si>
  <si>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</si>
  <si>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</si>
  <si>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</si>
  <si>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</si>
  <si>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1</t>
    <phoneticPr fontId="1"/>
  </si>
  <si>
    <t>科目</t>
    <rPh sb="0" eb="2">
      <t>カモク</t>
    </rPh>
    <phoneticPr fontId="1"/>
  </si>
  <si>
    <t>8</t>
    <phoneticPr fontId="1"/>
  </si>
  <si>
    <t>2</t>
    <phoneticPr fontId="1"/>
  </si>
  <si>
    <t>3</t>
    <phoneticPr fontId="1"/>
  </si>
  <si>
    <t>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</si>
  <si>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</si>
  <si>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</si>
  <si>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</si>
  <si>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</si>
  <si>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</si>
  <si>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</si>
  <si>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</si>
  <si>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</si>
  <si>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</si>
  <si>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</si>
  <si>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</si>
  <si>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</si>
  <si>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</si>
  <si>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r>
      <t>回数</t>
    </r>
    <r>
      <rPr>
        <vertAlign val="superscript"/>
        <sz val="12"/>
        <rFont val="BIZ UD明朝 Medium"/>
        <family val="1"/>
        <charset val="128"/>
      </rPr>
      <t>※</t>
    </r>
    <rPh sb="0" eb="2">
      <t>カイスウ</t>
    </rPh>
    <phoneticPr fontId="1"/>
  </si>
  <si>
    <r>
      <t>実施場所</t>
    </r>
    <r>
      <rPr>
        <vertAlign val="superscript"/>
        <sz val="12"/>
        <rFont val="BIZ UD明朝 Medium"/>
        <family val="1"/>
        <charset val="128"/>
      </rPr>
      <t>※</t>
    </r>
    <rPh sb="0" eb="2">
      <t>ジッシ</t>
    </rPh>
    <rPh sb="2" eb="4">
      <t>バショ</t>
    </rPh>
    <phoneticPr fontId="1"/>
  </si>
  <si>
    <r>
      <t>対象者</t>
    </r>
    <r>
      <rPr>
        <vertAlign val="superscript"/>
        <sz val="12"/>
        <rFont val="BIZ UD明朝 Medium"/>
        <family val="1"/>
        <charset val="128"/>
      </rPr>
      <t>※</t>
    </r>
    <rPh sb="0" eb="3">
      <t>タイショウシャ</t>
    </rPh>
    <phoneticPr fontId="1"/>
  </si>
  <si>
    <r>
      <t>担当者の連絡先　</t>
    </r>
    <r>
      <rPr>
        <sz val="9"/>
        <rFont val="BIZ UD明朝 Medium"/>
        <family val="1"/>
        <charset val="128"/>
      </rPr>
      <t>※優先順位が高い順番にご記入ください。</t>
    </r>
    <rPh sb="0" eb="3">
      <t>タントウシャ</t>
    </rPh>
    <rPh sb="4" eb="7">
      <t>レンラクサキ</t>
    </rPh>
    <rPh sb="9" eb="13">
      <t>ユウセンジュンイ</t>
    </rPh>
    <rPh sb="14" eb="15">
      <t>タカ</t>
    </rPh>
    <rPh sb="16" eb="18">
      <t>ジュンバン</t>
    </rPh>
    <rPh sb="20" eb="22">
      <t>キニュウ</t>
    </rPh>
    <phoneticPr fontId="1"/>
  </si>
  <si>
    <t>ジュニア層強化事業</t>
    <phoneticPr fontId="1"/>
  </si>
  <si>
    <t>競技普及・啓発事業</t>
    <phoneticPr fontId="1"/>
  </si>
  <si>
    <t>⑴</t>
    <phoneticPr fontId="1"/>
  </si>
  <si>
    <t>⑵</t>
    <phoneticPr fontId="1"/>
  </si>
  <si>
    <t>⑶</t>
    <phoneticPr fontId="1"/>
  </si>
  <si>
    <t>⑷</t>
    <phoneticPr fontId="1"/>
  </si>
  <si>
    <t>⑸</t>
    <phoneticPr fontId="1"/>
  </si>
  <si>
    <t>⑹ｲ</t>
    <phoneticPr fontId="1"/>
  </si>
  <si>
    <t>⑹ｱ</t>
    <phoneticPr fontId="1"/>
  </si>
  <si>
    <t>愛知県スポーツ協会補助金
（　⑴～⑸分　）</t>
    <rPh sb="18" eb="19">
      <t>ブン</t>
    </rPh>
    <phoneticPr fontId="1"/>
  </si>
  <si>
    <t>愛知県スポーツ協会補助金
（　⑹ア及びイ分　）</t>
    <rPh sb="17" eb="18">
      <t>オヨ</t>
    </rPh>
    <rPh sb="20" eb="21">
      <t>ブン</t>
    </rPh>
    <phoneticPr fontId="1"/>
  </si>
  <si>
    <t>愛知県スポーツ協会補助金
（　⑹ア及び⑹イ分　）</t>
    <rPh sb="17" eb="18">
      <t>オヨ</t>
    </rPh>
    <rPh sb="21" eb="22">
      <t>ブン</t>
    </rPh>
    <phoneticPr fontId="1"/>
  </si>
  <si>
    <t>⑴</t>
    <phoneticPr fontId="1"/>
  </si>
  <si>
    <t>⑵</t>
    <phoneticPr fontId="1"/>
  </si>
  <si>
    <t>⑶</t>
    <phoneticPr fontId="1"/>
  </si>
  <si>
    <t>⑷</t>
    <phoneticPr fontId="1"/>
  </si>
  <si>
    <t>⑸</t>
    <phoneticPr fontId="1"/>
  </si>
  <si>
    <t>⑹ｱ</t>
    <phoneticPr fontId="1"/>
  </si>
  <si>
    <t>⑹ｲ</t>
    <phoneticPr fontId="1"/>
  </si>
  <si>
    <t>小　計</t>
    <rPh sb="0" eb="1">
      <t>ショウ</t>
    </rPh>
    <rPh sb="2" eb="3">
      <t>ケイ</t>
    </rPh>
    <phoneticPr fontId="1"/>
  </si>
  <si>
    <t>合　計</t>
    <rPh sb="0" eb="1">
      <t>ア</t>
    </rPh>
    <rPh sb="2" eb="3">
      <t>ケイ</t>
    </rPh>
    <phoneticPr fontId="1"/>
  </si>
  <si>
    <t>　</t>
    <phoneticPr fontId="1"/>
  </si>
  <si>
    <t>合　計</t>
    <rPh sb="0" eb="1">
      <t>ア</t>
    </rPh>
    <rPh sb="2" eb="3">
      <t>ケイ</t>
    </rPh>
    <phoneticPr fontId="1"/>
  </si>
  <si>
    <t>郵送物送付先</t>
    <rPh sb="0" eb="3">
      <t>ユウソウブツ</t>
    </rPh>
    <rPh sb="3" eb="5">
      <t>ソウフ</t>
    </rPh>
    <rPh sb="5" eb="6">
      <t>サキ</t>
    </rPh>
    <phoneticPr fontId="1"/>
  </si>
  <si>
    <t>競技団体事務局</t>
    <rPh sb="0" eb="4">
      <t>キョウギダンタイ</t>
    </rPh>
    <rPh sb="4" eb="7">
      <t>ジムキョク</t>
    </rPh>
    <phoneticPr fontId="1"/>
  </si>
  <si>
    <t>担当者自宅</t>
    <rPh sb="0" eb="3">
      <t>タントウシャ</t>
    </rPh>
    <rPh sb="3" eb="5">
      <t>ジタク</t>
    </rPh>
    <phoneticPr fontId="1"/>
  </si>
  <si>
    <t>担当者勤務先</t>
    <rPh sb="0" eb="3">
      <t>タントウシャ</t>
    </rPh>
    <rPh sb="3" eb="6">
      <t>キンムサキ</t>
    </rPh>
    <phoneticPr fontId="1"/>
  </si>
  <si>
    <t>その他</t>
    <rPh sb="2" eb="3">
      <t>タ</t>
    </rPh>
    <phoneticPr fontId="1"/>
  </si>
  <si>
    <t>〒</t>
    <phoneticPr fontId="1"/>
  </si>
  <si>
    <t>住所</t>
    <rPh sb="0" eb="2">
      <t>ジュウショ</t>
    </rPh>
    <phoneticPr fontId="1"/>
  </si>
  <si>
    <t xml:space="preserve">様式６－３
</t>
    <phoneticPr fontId="1"/>
  </si>
  <si>
    <t>【支出明細内訳】</t>
    <phoneticPr fontId="1"/>
  </si>
  <si>
    <r>
      <t xml:space="preserve">パラスポーツ担当者
役職・氏名
</t>
    </r>
    <r>
      <rPr>
        <sz val="10"/>
        <rFont val="BIZ UD明朝 Medium"/>
        <family val="1"/>
        <charset val="128"/>
      </rPr>
      <t>（ﾊﾟﾗｽﾎﾟｰﾂ普及・啓発等事業実施の場合）</t>
    </r>
    <rPh sb="6" eb="9">
      <t>タントウシャ</t>
    </rPh>
    <rPh sb="10" eb="12">
      <t>ヤクショク</t>
    </rPh>
    <rPh sb="13" eb="15">
      <t>シメイ</t>
    </rPh>
    <rPh sb="33" eb="35">
      <t>ジッシ</t>
    </rPh>
    <rPh sb="36" eb="38">
      <t>バアイ</t>
    </rPh>
    <phoneticPr fontId="1"/>
  </si>
  <si>
    <t>E-mail</t>
    <phoneticPr fontId="1"/>
  </si>
  <si>
    <t>TEL</t>
    <phoneticPr fontId="1"/>
  </si>
  <si>
    <t>宛名</t>
    <rPh sb="0" eb="2">
      <t>アテナ</t>
    </rPh>
    <phoneticPr fontId="1"/>
  </si>
  <si>
    <t>年度</t>
    <rPh sb="0" eb="2">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</si>
</sst>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quot;円&quot;"/>
    <numFmt numFmtId="177" formatCode="m/d;@"/>
  </numFmts>
  <fonts count="30"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sz val="10"/>
      <name val="ＭＳ Ｐ明朝"/>
      <family val="1"/>
      <charset val="128"/>
    </font>
    <font>
      <sz val="8"/>
      <name val="ＭＳ Ｐ明朝"/>
      <family val="1"/>
      <charset val="128"/>
    </font>
    <font>
      <b/>
      <sz val="11"/>
      <name val="ＭＳ Ｐ明朝"/>
      <family val="1"/>
      <charset val="128"/>
    </font>
    <font>
      <sz val="9"/>
      <name val="ＭＳ Ｐ明朝"/>
      <family val="1"/>
      <charset val="128"/>
    </font>
    <font>
      <sz val="16"/>
      <name val="ＭＳ Ｐ明朝"/>
      <family val="1"/>
      <charset val="128"/>
    </font>
    <font>
      <sz val="8"/>
      <name val="BIZ UD明朝 Medium"/>
      <family val="1"/>
      <charset val="128"/>
    </font>
    <font>
      <sz val="9"/>
      <name val="BIZ UD明朝 Medium"/>
      <family val="1"/>
      <charset val="128"/>
    </font>
    <font>
      <sz val="6"/>
      <name val="BIZ UD明朝 Medium"/>
      <family val="1"/>
      <charset val="128"/>
    </font>
    <font>
      <b/>
      <sz val="11"/>
      <name val="BIZ UD明朝 Medium"/>
      <family val="1"/>
      <charset val="128"/>
    </font>
    <font>
      <sz val="11"/>
      <name val="BIZ UD明朝 Medium"/>
      <family val="1"/>
      <charset val="128"/>
    </font>
    <font>
      <sz val="12"/>
      <name val="BIZ UD明朝 Medium"/>
      <family val="1"/>
      <charset val="128"/>
    </font>
    <font>
      <sz val="16"/>
      <name val="BIZ UD明朝 Medium"/>
      <family val="1"/>
      <charset val="128"/>
    </font>
    <font>
      <sz val="11"/>
      <color rgb="FFFF0000"/>
      <name val="BIZ UD明朝 Medium"/>
      <family val="1"/>
      <charset val="128"/>
    </font>
    <font>
      <sz val="14"/>
      <name val="BIZ UD明朝 Medium"/>
      <family val="1"/>
      <charset val="128"/>
    </font>
    <font>
      <sz val="10"/>
      <name val="BIZ UD明朝 Medium"/>
      <family val="1"/>
      <charset val="128"/>
    </font>
    <font>
      <sz val="10.5"/>
      <name val="BIZ UD明朝 Medium"/>
      <family val="1"/>
      <charset val="128"/>
    </font>
    <font>
      <sz val="12"/>
      <color rgb="FFFF0000"/>
      <name val="BIZ UD明朝 Medium"/>
      <family val="1"/>
      <charset val="128"/>
    </font>
    <font>
      <vertAlign val="superscript"/>
      <sz val="12"/>
      <name val="BIZ UD明朝 Medium"/>
      <family val="1"/>
      <charset val="128"/>
    </font>
    <font>
      <b/>
      <sz val="14"/>
      <color rgb="FFFF0000"/>
      <name val="BIZ UD明朝 Medium"/>
      <family val="1"/>
      <charset val="128"/>
    </font>
    <font>
      <b/>
      <sz val="14"/>
      <name val="BIZ UD明朝 Medium"/>
      <family val="1"/>
      <charset val="128"/>
    </font>
    <font>
      <b/>
      <sz val="14"/>
      <color rgb="FFFF0000"/>
      <name val="BIZ UDゴシック"/>
      <family val="3"/>
      <charset val="128"/>
    </font>
    <font>
      <b/>
      <sz val="16"/>
      <color rgb="FFFF0000"/>
      <name val="BIZ UDゴシック"/>
      <family val="3"/>
      <charset val="128"/>
    </font>
    <font>
      <b/>
      <sz val="12"/>
      <name val="BIZ UD明朝 Medium"/>
      <family val="1"/>
      <charset val="128"/>
    </font>
    <font>
      <b/>
      <sz val="11"/>
      <name val="BIZ UDゴシック"/>
      <family val="3"/>
      <charset val="128"/>
    </font>
    <font>
      <sz val="11"/>
      <name val="BIZ UDゴシック"/>
      <family val="3"/>
      <charset val="128"/>
    </font>
  </fonts>
  <fills count="3">
    <fill>
      <patternFill patternType="none"/>
    </fill>
    <fill>
      <patternFill patternType="gray125"/>
    </fill>
    <fill>
      <patternFill patternType="solid">
        <fgColor theme="0" tint="-4.9989318521683403E-2"/>
        <bgColor indexed="64"/>
      </patternFill>
    </fill>
  </fills>
  <borders count="91">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double">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style="double">
        <color indexed="64"/>
      </top>
      <bottom style="thin">
        <color indexed="64"/>
      </bottom>
      <diagonal/>
    </border>
    <border>
      <left style="thin">
        <color indexed="64"/>
      </left>
      <right/>
      <top style="hair">
        <color indexed="64"/>
      </top>
      <bottom style="double">
        <color indexed="64"/>
      </bottom>
      <diagonal/>
    </border>
    <border>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top style="hair">
        <color indexed="64"/>
      </top>
      <bottom style="double">
        <color indexed="64"/>
      </bottom>
      <diagonal/>
    </border>
    <border diagonalUp="1">
      <left/>
      <right/>
      <top style="double">
        <color indexed="64"/>
      </top>
      <bottom style="thin">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double">
        <color indexed="64"/>
      </left>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579">
    <xf numFmtId="0" fontId="0" fillId="0" borderId="0" xfId="0"/>
    <xf numFmtId="0" fontId="2" fillId="0" borderId="3" xfId="0" applyFont="1" applyBorder="1" applyAlignment="1">
      <alignment vertical="center"/>
    </xf>
    <xf numFmtId="0" fontId="2"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2" fillId="0" borderId="0" xfId="0" applyFont="1" applyAlignment="1">
      <alignment vertical="center"/>
    </xf>
    <xf numFmtId="0" fontId="2" fillId="0" borderId="0" xfId="0"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23"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52" xfId="0" applyFont="1" applyBorder="1" applyAlignment="1">
      <alignment horizontal="center" vertical="center" shrinkToFit="1"/>
    </xf>
    <xf numFmtId="0" fontId="6" fillId="2" borderId="20" xfId="0" applyFont="1" applyFill="1" applyBorder="1" applyAlignment="1">
      <alignment horizontal="center" vertical="center" wrapText="1" shrinkToFit="1"/>
    </xf>
    <xf numFmtId="0" fontId="2" fillId="0" borderId="1" xfId="0" applyFont="1" applyBorder="1" applyAlignment="1">
      <alignment horizontal="center" vertical="center"/>
    </xf>
    <xf numFmtId="0" fontId="2" fillId="0" borderId="19" xfId="0" applyFont="1" applyBorder="1" applyAlignment="1">
      <alignment vertical="center"/>
    </xf>
    <xf numFmtId="0" fontId="2" fillId="0" borderId="22" xfId="0" applyFont="1" applyBorder="1" applyAlignment="1">
      <alignment horizontal="right" vertical="center" shrinkToFit="1"/>
    </xf>
    <xf numFmtId="0" fontId="2" fillId="0" borderId="44" xfId="0" applyFont="1" applyBorder="1" applyAlignment="1">
      <alignment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1" xfId="0" applyFont="1" applyBorder="1" applyAlignment="1">
      <alignment vertical="center"/>
    </xf>
    <xf numFmtId="0" fontId="2" fillId="0" borderId="32" xfId="0" applyFont="1" applyBorder="1" applyAlignment="1">
      <alignment horizontal="center" vertical="center" shrinkToFit="1"/>
    </xf>
    <xf numFmtId="0" fontId="2" fillId="0" borderId="38" xfId="0" applyFont="1" applyBorder="1" applyAlignment="1">
      <alignment horizontal="center" vertical="center" shrinkToFit="1"/>
    </xf>
    <xf numFmtId="0" fontId="4" fillId="2" borderId="45" xfId="0" applyFont="1" applyFill="1" applyBorder="1" applyAlignment="1">
      <alignment horizontal="center" vertical="center" shrinkToFit="1"/>
    </xf>
    <xf numFmtId="0" fontId="2" fillId="0" borderId="1"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4" fillId="0" borderId="0" xfId="0" applyFont="1" applyAlignment="1">
      <alignment horizontal="left" vertical="center"/>
    </xf>
    <xf numFmtId="0" fontId="9" fillId="0" borderId="0" xfId="0" applyFont="1" applyAlignment="1">
      <alignment horizontal="right" vertical="center"/>
    </xf>
    <xf numFmtId="0" fontId="9" fillId="0" borderId="0" xfId="0" applyFont="1" applyAlignment="1" applyProtection="1">
      <alignment horizontal="center" vertical="center"/>
      <protection locked="0"/>
    </xf>
    <xf numFmtId="0" fontId="9" fillId="0" borderId="0" xfId="0" applyFont="1" applyAlignment="1">
      <alignment vertical="center"/>
    </xf>
    <xf numFmtId="0" fontId="2" fillId="0" borderId="3" xfId="0" applyFont="1" applyBorder="1" applyAlignment="1">
      <alignment horizontal="left" vertical="center" wrapText="1"/>
    </xf>
    <xf numFmtId="0" fontId="4" fillId="2" borderId="19" xfId="0" applyFont="1" applyFill="1" applyBorder="1" applyAlignment="1">
      <alignment horizontal="center" vertical="center" shrinkToFit="1"/>
    </xf>
    <xf numFmtId="0" fontId="2" fillId="0" borderId="4" xfId="0" applyFont="1" applyBorder="1" applyAlignment="1">
      <alignment horizontal="center" vertical="center"/>
    </xf>
    <xf numFmtId="0" fontId="2" fillId="0" borderId="3" xfId="0" applyFont="1" applyBorder="1" applyAlignment="1" applyProtection="1">
      <alignment horizontal="left" vertical="center" shrinkToFit="1"/>
      <protection locked="0"/>
    </xf>
    <xf numFmtId="0" fontId="2" fillId="0" borderId="11" xfId="0" applyFont="1" applyBorder="1" applyAlignment="1" applyProtection="1">
      <alignment horizontal="left" vertical="center" shrinkToFit="1"/>
      <protection locked="0"/>
    </xf>
    <xf numFmtId="0" fontId="2" fillId="0" borderId="39" xfId="0" applyFont="1" applyBorder="1" applyAlignment="1" applyProtection="1">
      <alignment horizontal="left" vertical="center" shrinkToFit="1"/>
      <protection locked="0"/>
    </xf>
    <xf numFmtId="0" fontId="9" fillId="0" borderId="0" xfId="0" applyFont="1" applyAlignment="1">
      <alignment horizontal="left" vertical="top"/>
    </xf>
    <xf numFmtId="0" fontId="2" fillId="0" borderId="48" xfId="0" applyFont="1" applyBorder="1" applyAlignment="1">
      <alignment horizontal="center" vertical="center" shrinkToFit="1"/>
    </xf>
    <xf numFmtId="0" fontId="2" fillId="0" borderId="4" xfId="0" applyFont="1" applyBorder="1" applyAlignment="1">
      <alignment horizontal="left" vertical="center"/>
    </xf>
    <xf numFmtId="49" fontId="2" fillId="0" borderId="47" xfId="0" applyNumberFormat="1" applyFont="1" applyBorder="1" applyAlignment="1" applyProtection="1">
      <alignment horizontal="center" vertical="center" wrapText="1" shrinkToFit="1"/>
      <protection locked="0"/>
    </xf>
    <xf numFmtId="0" fontId="2" fillId="0" borderId="46" xfId="0" applyFont="1" applyBorder="1" applyAlignment="1">
      <alignment horizontal="center" vertical="center" shrinkToFit="1"/>
    </xf>
    <xf numFmtId="0" fontId="2" fillId="0" borderId="47" xfId="0" applyFont="1" applyBorder="1" applyAlignment="1" applyProtection="1">
      <alignment horizontal="center" vertical="center" shrinkToFit="1"/>
      <protection locked="0"/>
    </xf>
    <xf numFmtId="49" fontId="2" fillId="0" borderId="47" xfId="0" applyNumberFormat="1" applyFont="1" applyBorder="1" applyAlignment="1" applyProtection="1">
      <alignment horizontal="center" vertical="center" shrinkToFit="1"/>
      <protection locked="0"/>
    </xf>
    <xf numFmtId="0" fontId="2" fillId="0" borderId="23" xfId="0" applyFont="1" applyBorder="1" applyAlignment="1">
      <alignment horizontal="center" vertical="center"/>
    </xf>
    <xf numFmtId="0" fontId="2" fillId="0" borderId="23" xfId="0" applyFont="1" applyBorder="1" applyAlignment="1">
      <alignment horizontal="right" vertical="center"/>
    </xf>
    <xf numFmtId="0" fontId="2" fillId="0" borderId="23" xfId="0" applyFont="1" applyBorder="1" applyAlignment="1">
      <alignment vertical="center" wrapText="1"/>
    </xf>
    <xf numFmtId="0" fontId="2" fillId="0" borderId="23" xfId="0" applyFont="1" applyBorder="1" applyAlignment="1">
      <alignment horizontal="left" vertical="center"/>
    </xf>
    <xf numFmtId="0" fontId="2" fillId="0" borderId="23" xfId="0" applyFont="1" applyBorder="1" applyAlignment="1">
      <alignment vertical="center"/>
    </xf>
    <xf numFmtId="0" fontId="7" fillId="0" borderId="23" xfId="0" applyFont="1" applyBorder="1" applyAlignment="1">
      <alignment horizontal="left" vertical="center"/>
    </xf>
    <xf numFmtId="0" fontId="2" fillId="0" borderId="38" xfId="0" applyFont="1" applyBorder="1" applyAlignment="1">
      <alignment vertical="center"/>
    </xf>
    <xf numFmtId="0" fontId="7" fillId="0" borderId="23" xfId="0" applyFont="1" applyBorder="1" applyAlignment="1">
      <alignment vertical="center"/>
    </xf>
    <xf numFmtId="0" fontId="2" fillId="0" borderId="22" xfId="0" applyFont="1" applyBorder="1" applyAlignment="1">
      <alignment vertical="center"/>
    </xf>
    <xf numFmtId="0" fontId="7" fillId="0" borderId="52" xfId="0" applyFont="1" applyBorder="1" applyAlignment="1">
      <alignment vertical="center"/>
    </xf>
    <xf numFmtId="0" fontId="10" fillId="2" borderId="75" xfId="0" applyFont="1" applyFill="1" applyBorder="1" applyAlignment="1">
      <alignment horizontal="center" vertical="center" wrapText="1"/>
    </xf>
    <xf numFmtId="0" fontId="11" fillId="2" borderId="76" xfId="0" applyFont="1" applyFill="1" applyBorder="1" applyAlignment="1">
      <alignment horizontal="center" vertical="center" shrinkToFit="1"/>
    </xf>
    <xf numFmtId="0" fontId="11" fillId="2" borderId="76" xfId="0" applyFont="1" applyFill="1" applyBorder="1" applyAlignment="1">
      <alignment horizontal="center" vertical="center" wrapText="1" shrinkToFit="1"/>
    </xf>
    <xf numFmtId="0" fontId="12" fillId="2" borderId="76" xfId="0" applyFont="1" applyFill="1" applyBorder="1" applyAlignment="1">
      <alignment horizontal="center" vertical="center" wrapText="1" shrinkToFit="1"/>
    </xf>
    <xf numFmtId="0" fontId="10" fillId="2" borderId="76" xfId="0" applyFont="1" applyFill="1" applyBorder="1" applyAlignment="1">
      <alignment horizontal="center" vertical="center" wrapText="1" shrinkToFit="1"/>
    </xf>
    <xf numFmtId="0" fontId="11" fillId="2" borderId="77" xfId="0" applyFont="1" applyFill="1" applyBorder="1" applyAlignment="1">
      <alignment horizontal="center" vertical="center" shrinkToFit="1"/>
    </xf>
    <xf numFmtId="0" fontId="11" fillId="0" borderId="0" xfId="0" applyFont="1" applyAlignment="1">
      <alignment horizontal="center" vertical="center"/>
    </xf>
    <xf numFmtId="177" fontId="11" fillId="0" borderId="78" xfId="0" applyNumberFormat="1" applyFont="1" applyBorder="1" applyAlignment="1" applyProtection="1">
      <alignment horizontal="center" vertical="center"/>
      <protection locked="0"/>
    </xf>
    <xf numFmtId="0" fontId="10" fillId="0" borderId="16" xfId="0" applyFont="1" applyBorder="1" applyAlignment="1" applyProtection="1">
      <alignment horizontal="center" vertical="center" shrinkToFit="1"/>
      <protection locked="0"/>
    </xf>
    <xf numFmtId="0" fontId="11" fillId="0" borderId="16" xfId="0" applyFont="1" applyBorder="1" applyAlignment="1" applyProtection="1">
      <alignment horizontal="left" vertical="center" shrinkToFit="1"/>
      <protection locked="0"/>
    </xf>
    <xf numFmtId="176" fontId="11" fillId="0" borderId="16" xfId="0" applyNumberFormat="1" applyFont="1" applyBorder="1" applyAlignment="1" applyProtection="1">
      <alignment vertical="center" shrinkToFit="1"/>
      <protection locked="0"/>
    </xf>
    <xf numFmtId="0" fontId="11" fillId="0" borderId="16" xfId="0" applyFont="1" applyBorder="1" applyAlignment="1" applyProtection="1">
      <alignment horizontal="center" vertical="center"/>
      <protection locked="0"/>
    </xf>
    <xf numFmtId="0" fontId="12" fillId="0" borderId="16" xfId="0" applyFont="1" applyBorder="1" applyAlignment="1" applyProtection="1">
      <alignment horizontal="center" vertical="center" shrinkToFit="1"/>
      <protection locked="0"/>
    </xf>
    <xf numFmtId="0" fontId="11" fillId="0" borderId="79" xfId="0" applyFont="1" applyBorder="1" applyAlignment="1" applyProtection="1">
      <alignment horizontal="left" vertical="center" shrinkToFit="1"/>
      <protection locked="0"/>
    </xf>
    <xf numFmtId="0" fontId="11" fillId="0" borderId="0" xfId="0" applyFont="1"/>
    <xf numFmtId="177" fontId="11" fillId="0" borderId="82" xfId="0" applyNumberFormat="1" applyFont="1" applyBorder="1" applyAlignment="1" applyProtection="1">
      <alignment horizontal="center" vertical="center"/>
      <protection locked="0"/>
    </xf>
    <xf numFmtId="0" fontId="11" fillId="0" borderId="17" xfId="0" applyFont="1" applyBorder="1" applyAlignment="1" applyProtection="1">
      <alignment horizontal="left" vertical="center" shrinkToFit="1"/>
      <protection locked="0"/>
    </xf>
    <xf numFmtId="176" fontId="11" fillId="0" borderId="17" xfId="0" applyNumberFormat="1" applyFont="1" applyBorder="1" applyAlignment="1" applyProtection="1">
      <alignment vertical="center" shrinkToFit="1"/>
      <protection locked="0"/>
    </xf>
    <xf numFmtId="0" fontId="11" fillId="0" borderId="17" xfId="0" applyFont="1" applyBorder="1" applyAlignment="1" applyProtection="1">
      <alignment horizontal="center" vertical="center"/>
      <protection locked="0"/>
    </xf>
    <xf numFmtId="0" fontId="11" fillId="0" borderId="83" xfId="0" applyFont="1" applyBorder="1" applyAlignment="1" applyProtection="1">
      <alignment horizontal="left" vertical="center" shrinkToFit="1"/>
      <protection locked="0"/>
    </xf>
    <xf numFmtId="177" fontId="11" fillId="0" borderId="1" xfId="0" applyNumberFormat="1" applyFont="1" applyBorder="1" applyAlignment="1">
      <alignment horizontal="center" vertical="center"/>
    </xf>
    <xf numFmtId="0" fontId="10" fillId="0" borderId="1" xfId="0" applyFont="1" applyBorder="1" applyAlignment="1">
      <alignment horizontal="center" vertical="center" shrinkToFit="1"/>
    </xf>
    <xf numFmtId="0" fontId="11" fillId="0" borderId="1" xfId="0" applyFont="1" applyBorder="1" applyAlignment="1">
      <alignment horizontal="left" vertical="center" shrinkToFit="1"/>
    </xf>
    <xf numFmtId="176" fontId="11" fillId="0" borderId="1" xfId="0" applyNumberFormat="1" applyFont="1" applyBorder="1" applyAlignment="1">
      <alignment vertical="center" shrinkToFit="1"/>
    </xf>
    <xf numFmtId="0" fontId="11" fillId="0" borderId="1" xfId="0" applyFont="1" applyBorder="1" applyAlignment="1">
      <alignment horizontal="center" vertical="center"/>
    </xf>
    <xf numFmtId="0" fontId="12" fillId="0" borderId="1" xfId="0" applyFont="1" applyBorder="1" applyAlignment="1">
      <alignment horizontal="center" vertical="center" shrinkToFit="1"/>
    </xf>
    <xf numFmtId="0" fontId="11" fillId="0" borderId="84" xfId="0" applyFont="1" applyBorder="1" applyAlignment="1">
      <alignment horizontal="left" vertical="center" shrinkToFit="1"/>
    </xf>
    <xf numFmtId="177" fontId="11" fillId="0" borderId="0" xfId="0" applyNumberFormat="1" applyFont="1" applyAlignment="1">
      <alignment horizontal="left" vertical="top"/>
    </xf>
    <xf numFmtId="0" fontId="10" fillId="0" borderId="0" xfId="0" applyFont="1" applyAlignment="1">
      <alignment horizontal="center" vertical="center" shrinkToFit="1"/>
    </xf>
    <xf numFmtId="0" fontId="11" fillId="0" borderId="73" xfId="0" applyFont="1" applyBorder="1"/>
    <xf numFmtId="176" fontId="13" fillId="2" borderId="71" xfId="0" applyNumberFormat="1" applyFont="1" applyFill="1" applyBorder="1" applyAlignment="1">
      <alignment horizontal="center" vertical="center" shrinkToFit="1"/>
    </xf>
    <xf numFmtId="177" fontId="11" fillId="0" borderId="0" xfId="0" applyNumberFormat="1" applyFont="1" applyAlignment="1">
      <alignment horizontal="center" vertical="center"/>
    </xf>
    <xf numFmtId="0" fontId="11" fillId="0" borderId="0" xfId="0" applyFont="1" applyAlignment="1">
      <alignment horizontal="left" vertical="center" shrinkToFit="1"/>
    </xf>
    <xf numFmtId="176" fontId="11" fillId="0" borderId="0" xfId="0" applyNumberFormat="1" applyFont="1" applyAlignment="1">
      <alignment vertical="center" shrinkToFit="1"/>
    </xf>
    <xf numFmtId="0" fontId="12" fillId="0" borderId="0" xfId="0" applyFont="1" applyAlignment="1">
      <alignment horizontal="center" vertical="center" shrinkToFit="1"/>
    </xf>
    <xf numFmtId="0" fontId="14" fillId="0" borderId="0" xfId="0" applyFont="1"/>
    <xf numFmtId="0" fontId="15" fillId="0" borderId="0" xfId="0" applyFont="1" applyAlignment="1">
      <alignment vertical="center"/>
    </xf>
    <xf numFmtId="0" fontId="16" fillId="0" borderId="0" xfId="0" applyFont="1" applyAlignment="1">
      <alignment vertical="center"/>
    </xf>
    <xf numFmtId="0" fontId="16" fillId="0" borderId="0" xfId="0" applyFont="1" applyAlignment="1">
      <alignment horizontal="right" vertical="center"/>
    </xf>
    <xf numFmtId="0" fontId="14" fillId="0" borderId="0" xfId="0" applyFont="1" applyAlignment="1">
      <alignment vertical="center"/>
    </xf>
    <xf numFmtId="0" fontId="14" fillId="0" borderId="4"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xf>
    <xf numFmtId="0" fontId="14" fillId="0" borderId="0" xfId="0" applyFont="1" applyAlignment="1">
      <alignment horizontal="left" vertical="center"/>
    </xf>
    <xf numFmtId="0" fontId="14" fillId="0" borderId="0" xfId="0" applyFont="1" applyAlignment="1">
      <alignment horizontal="left"/>
    </xf>
    <xf numFmtId="0" fontId="14" fillId="0" borderId="4" xfId="0" applyFont="1" applyBorder="1" applyAlignment="1">
      <alignment vertical="center"/>
    </xf>
    <xf numFmtId="0" fontId="14" fillId="0" borderId="5" xfId="0" applyFont="1" applyBorder="1" applyAlignment="1">
      <alignment vertical="center"/>
    </xf>
    <xf numFmtId="0" fontId="14" fillId="0" borderId="1" xfId="0" applyFont="1" applyBorder="1" applyAlignment="1">
      <alignment horizontal="center" vertical="center" shrinkToFit="1"/>
    </xf>
    <xf numFmtId="0" fontId="14" fillId="0" borderId="1" xfId="0" applyFont="1" applyBorder="1" applyAlignment="1">
      <alignment vertical="center"/>
    </xf>
    <xf numFmtId="0" fontId="18" fillId="0" borderId="0" xfId="0" applyFont="1" applyAlignment="1">
      <alignment horizontal="left" vertical="center"/>
    </xf>
    <xf numFmtId="0" fontId="18" fillId="0" borderId="0" xfId="0" applyFont="1" applyAlignment="1">
      <alignment horizontal="right" vertical="center"/>
    </xf>
    <xf numFmtId="0" fontId="18" fillId="0" borderId="0" xfId="0" applyFont="1" applyAlignment="1" applyProtection="1">
      <alignment horizontal="left" vertical="center"/>
      <protection locked="0"/>
    </xf>
    <xf numFmtId="0" fontId="15" fillId="0" borderId="0" xfId="0" applyFont="1" applyAlignment="1">
      <alignment horizontal="right" vertical="center"/>
    </xf>
    <xf numFmtId="0" fontId="15" fillId="0" borderId="0" xfId="0" applyFont="1" applyAlignment="1">
      <alignment horizontal="left" vertical="center"/>
    </xf>
    <xf numFmtId="49" fontId="15" fillId="0" borderId="0" xfId="0" applyNumberFormat="1" applyFont="1" applyAlignment="1" applyProtection="1">
      <alignment horizontal="left" vertical="center" shrinkToFit="1"/>
      <protection locked="0"/>
    </xf>
    <xf numFmtId="0" fontId="19" fillId="0" borderId="0" xfId="0" applyFont="1" applyAlignment="1">
      <alignment vertical="center"/>
    </xf>
    <xf numFmtId="0" fontId="15" fillId="0" borderId="20" xfId="0" applyFont="1" applyBorder="1" applyAlignment="1">
      <alignment horizontal="center" vertical="center" wrapText="1"/>
    </xf>
    <xf numFmtId="176" fontId="20" fillId="0" borderId="18" xfId="0" applyNumberFormat="1" applyFont="1" applyBorder="1" applyAlignment="1" applyProtection="1">
      <alignment horizontal="right" vertical="center" wrapText="1"/>
      <protection locked="0"/>
    </xf>
    <xf numFmtId="176" fontId="20" fillId="0" borderId="16" xfId="0" applyNumberFormat="1" applyFont="1" applyBorder="1" applyAlignment="1" applyProtection="1">
      <alignment horizontal="right" vertical="center" wrapText="1"/>
      <protection locked="0"/>
    </xf>
    <xf numFmtId="176" fontId="20" fillId="0" borderId="17" xfId="0" applyNumberFormat="1" applyFont="1" applyBorder="1" applyAlignment="1" applyProtection="1">
      <alignment horizontal="right" vertical="center" wrapText="1"/>
      <protection locked="0"/>
    </xf>
    <xf numFmtId="176" fontId="20" fillId="0" borderId="20" xfId="0" applyNumberFormat="1" applyFont="1" applyBorder="1" applyAlignment="1">
      <alignment horizontal="right" vertical="center" wrapText="1"/>
    </xf>
    <xf numFmtId="0" fontId="14" fillId="0" borderId="0" xfId="0" applyFont="1" applyAlignment="1">
      <alignment horizontal="right" vertical="top"/>
    </xf>
    <xf numFmtId="0" fontId="15" fillId="0" borderId="0" xfId="0" applyFont="1" applyAlignment="1" applyProtection="1">
      <alignment horizontal="center" vertical="top"/>
      <protection locked="0"/>
    </xf>
    <xf numFmtId="0" fontId="18" fillId="0" borderId="0" xfId="0" applyFont="1" applyAlignment="1">
      <alignment vertical="center"/>
    </xf>
    <xf numFmtId="0" fontId="14" fillId="0" borderId="0" xfId="0" applyFont="1" applyAlignment="1">
      <alignment vertical="top"/>
    </xf>
    <xf numFmtId="0" fontId="14" fillId="0" borderId="0" xfId="0" applyFont="1" applyAlignment="1">
      <alignment horizontal="center" vertical="top"/>
    </xf>
    <xf numFmtId="0" fontId="18" fillId="0" borderId="0" xfId="0" applyFont="1" applyAlignment="1">
      <alignment vertical="top"/>
    </xf>
    <xf numFmtId="0" fontId="16" fillId="0" borderId="0" xfId="0" applyFont="1" applyAlignment="1">
      <alignment horizontal="left" vertical="top"/>
    </xf>
    <xf numFmtId="0" fontId="10" fillId="2" borderId="45" xfId="0" applyFont="1" applyFill="1" applyBorder="1" applyAlignment="1">
      <alignment horizontal="center" vertical="center" wrapText="1" shrinkToFit="1"/>
    </xf>
    <xf numFmtId="0" fontId="15" fillId="2" borderId="19" xfId="0" applyFont="1" applyFill="1" applyBorder="1" applyAlignment="1">
      <alignment horizontal="center" vertical="center" shrinkToFit="1"/>
    </xf>
    <xf numFmtId="0" fontId="10" fillId="2" borderId="20" xfId="0" applyFont="1" applyFill="1" applyBorder="1" applyAlignment="1">
      <alignment horizontal="center" vertical="center" wrapText="1" shrinkToFit="1"/>
    </xf>
    <xf numFmtId="0" fontId="14" fillId="0" borderId="3" xfId="0" applyFont="1" applyBorder="1" applyAlignment="1">
      <alignment vertical="center"/>
    </xf>
    <xf numFmtId="0" fontId="14" fillId="0" borderId="22" xfId="0" applyFont="1" applyBorder="1" applyAlignment="1">
      <alignment horizontal="right" vertical="center" shrinkToFit="1"/>
    </xf>
    <xf numFmtId="0" fontId="14" fillId="0" borderId="23" xfId="0" applyFont="1" applyBorder="1" applyAlignment="1">
      <alignment horizontal="center" vertical="center" shrinkToFit="1"/>
    </xf>
    <xf numFmtId="0" fontId="14" fillId="0" borderId="52" xfId="0" applyFont="1" applyBorder="1" applyAlignment="1">
      <alignment horizontal="center" vertical="center" shrinkToFit="1"/>
    </xf>
    <xf numFmtId="0" fontId="14" fillId="0" borderId="1" xfId="0" applyFont="1" applyBorder="1" applyAlignment="1" applyProtection="1">
      <alignment horizontal="center" vertical="center" shrinkToFit="1"/>
      <protection locked="0"/>
    </xf>
    <xf numFmtId="0" fontId="14" fillId="0" borderId="23" xfId="0" applyFont="1" applyBorder="1" applyAlignment="1" applyProtection="1">
      <alignment horizontal="center" vertical="center" shrinkToFit="1"/>
      <protection locked="0"/>
    </xf>
    <xf numFmtId="0" fontId="14" fillId="0" borderId="1" xfId="0" applyFont="1" applyBorder="1" applyAlignment="1">
      <alignment horizontal="left" vertical="center"/>
    </xf>
    <xf numFmtId="0" fontId="14" fillId="0" borderId="3" xfId="0" applyFont="1" applyBorder="1" applyAlignment="1">
      <alignment horizontal="left" vertical="center" wrapText="1"/>
    </xf>
    <xf numFmtId="0" fontId="14" fillId="0" borderId="19" xfId="0" applyFont="1" applyBorder="1" applyAlignment="1">
      <alignment vertical="center"/>
    </xf>
    <xf numFmtId="0" fontId="14" fillId="0" borderId="23" xfId="0" applyFont="1" applyBorder="1" applyAlignment="1">
      <alignment horizontal="center" vertical="center"/>
    </xf>
    <xf numFmtId="0" fontId="14" fillId="0" borderId="44" xfId="0" applyFont="1" applyBorder="1" applyAlignment="1">
      <alignment vertical="center"/>
    </xf>
    <xf numFmtId="0" fontId="14" fillId="0" borderId="3" xfId="0" applyFont="1" applyBorder="1" applyAlignment="1" applyProtection="1">
      <alignment horizontal="left" vertical="center" shrinkToFit="1"/>
      <protection locked="0"/>
    </xf>
    <xf numFmtId="0" fontId="14" fillId="0" borderId="48"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38" xfId="0" applyFont="1" applyBorder="1" applyAlignment="1">
      <alignment horizontal="center" vertical="center" shrinkToFit="1"/>
    </xf>
    <xf numFmtId="0" fontId="14" fillId="0" borderId="11" xfId="0" applyFont="1" applyBorder="1" applyAlignment="1" applyProtection="1">
      <alignment horizontal="left" vertical="center" shrinkToFit="1"/>
      <protection locked="0"/>
    </xf>
    <xf numFmtId="0" fontId="14" fillId="0" borderId="54" xfId="0" applyFont="1" applyBorder="1" applyAlignment="1">
      <alignment horizontal="center" vertical="center" shrinkToFit="1"/>
    </xf>
    <xf numFmtId="0" fontId="14" fillId="0" borderId="39" xfId="0" applyFont="1" applyBorder="1" applyAlignment="1" applyProtection="1">
      <alignment horizontal="left" vertical="center" shrinkToFit="1"/>
      <protection locked="0"/>
    </xf>
    <xf numFmtId="0" fontId="18" fillId="0" borderId="0" xfId="0" applyFont="1" applyAlignment="1">
      <alignment horizontal="left" vertical="top"/>
    </xf>
    <xf numFmtId="0" fontId="18" fillId="0" borderId="0" xfId="0" applyFont="1" applyAlignment="1">
      <alignment horizontal="center" vertical="center"/>
    </xf>
    <xf numFmtId="0" fontId="15" fillId="0" borderId="6" xfId="0" applyFont="1" applyBorder="1" applyAlignment="1">
      <alignment horizontal="center" vertical="center" shrinkToFit="1"/>
    </xf>
    <xf numFmtId="176" fontId="15" fillId="0" borderId="87" xfId="0" applyNumberFormat="1" applyFont="1" applyBorder="1" applyAlignment="1">
      <alignment horizontal="right" vertical="center" shrinkToFit="1"/>
    </xf>
    <xf numFmtId="176" fontId="15" fillId="0" borderId="8" xfId="0" applyNumberFormat="1" applyFont="1" applyBorder="1" applyAlignment="1">
      <alignment horizontal="right" vertical="center" shrinkToFit="1"/>
    </xf>
    <xf numFmtId="176" fontId="15" fillId="0" borderId="86" xfId="0" applyNumberFormat="1" applyFont="1" applyBorder="1" applyAlignment="1">
      <alignment horizontal="right" vertical="center" shrinkToFit="1"/>
    </xf>
    <xf numFmtId="176" fontId="15" fillId="0" borderId="85" xfId="0" applyNumberFormat="1" applyFont="1" applyBorder="1" applyAlignment="1">
      <alignment horizontal="right" vertical="center" wrapText="1"/>
    </xf>
    <xf numFmtId="0" fontId="15" fillId="0" borderId="1" xfId="0" applyFont="1" applyBorder="1" applyAlignment="1">
      <alignment horizontal="justify" vertical="center"/>
    </xf>
    <xf numFmtId="0" fontId="23" fillId="0" borderId="0" xfId="0" applyFont="1" applyAlignment="1">
      <alignment vertical="center"/>
    </xf>
    <xf numFmtId="0" fontId="18" fillId="0" borderId="4" xfId="0" applyFont="1" applyBorder="1" applyAlignment="1">
      <alignment horizontal="left" vertical="center"/>
    </xf>
    <xf numFmtId="0" fontId="14" fillId="0" borderId="4" xfId="0" applyFont="1" applyBorder="1" applyAlignment="1">
      <alignment horizontal="left"/>
    </xf>
    <xf numFmtId="0" fontId="14" fillId="0" borderId="4" xfId="0" applyFont="1" applyBorder="1" applyAlignment="1">
      <alignment horizontal="right"/>
    </xf>
    <xf numFmtId="0" fontId="14" fillId="0" borderId="0" xfId="0" applyFont="1" applyAlignment="1">
      <alignment horizontal="right"/>
    </xf>
    <xf numFmtId="0" fontId="15" fillId="0" borderId="1" xfId="0" applyFont="1" applyBorder="1" applyAlignment="1">
      <alignment horizontal="center" vertical="center" shrinkToFit="1"/>
    </xf>
    <xf numFmtId="176" fontId="15" fillId="0" borderId="74" xfId="0" applyNumberFormat="1" applyFont="1" applyBorder="1" applyAlignment="1">
      <alignment horizontal="right" vertical="center" wrapText="1"/>
    </xf>
    <xf numFmtId="176" fontId="15" fillId="0" borderId="8" xfId="0" applyNumberFormat="1" applyFont="1" applyBorder="1" applyAlignment="1">
      <alignment horizontal="right" vertical="center" wrapText="1"/>
    </xf>
    <xf numFmtId="176" fontId="15" fillId="0" borderId="86" xfId="0" applyNumberFormat="1" applyFont="1" applyBorder="1" applyAlignment="1">
      <alignment horizontal="right" vertical="center" wrapText="1"/>
    </xf>
    <xf numFmtId="176" fontId="15" fillId="0" borderId="6" xfId="0" applyNumberFormat="1" applyFont="1" applyBorder="1" applyAlignment="1">
      <alignment horizontal="right" vertical="center" wrapText="1"/>
    </xf>
    <xf numFmtId="176" fontId="15" fillId="0" borderId="87" xfId="0" applyNumberFormat="1" applyFont="1" applyBorder="1" applyAlignment="1">
      <alignment horizontal="right" vertical="center" wrapText="1"/>
    </xf>
    <xf numFmtId="176" fontId="15" fillId="0" borderId="59" xfId="0" applyNumberFormat="1" applyFont="1" applyBorder="1" applyAlignment="1">
      <alignment horizontal="right" vertical="center" wrapText="1"/>
    </xf>
    <xf numFmtId="0" fontId="14" fillId="0" borderId="55" xfId="0" applyFont="1" applyBorder="1" applyAlignment="1">
      <alignment vertical="center"/>
    </xf>
    <xf numFmtId="0" fontId="15" fillId="0" borderId="0" xfId="0" applyFont="1" applyAlignment="1">
      <alignment horizontal="center" vertical="center" wrapText="1"/>
    </xf>
    <xf numFmtId="176" fontId="15" fillId="0" borderId="0" xfId="0" applyNumberFormat="1" applyFont="1" applyAlignment="1">
      <alignment horizontal="right" vertical="center" wrapText="1"/>
    </xf>
    <xf numFmtId="176" fontId="15" fillId="0" borderId="0" xfId="0" applyNumberFormat="1" applyFont="1" applyAlignment="1">
      <alignment horizontal="left" vertical="center" wrapText="1"/>
    </xf>
    <xf numFmtId="0" fontId="24" fillId="0" borderId="0" xfId="0" applyFont="1" applyAlignment="1">
      <alignment horizontal="right" vertical="center"/>
    </xf>
    <xf numFmtId="0" fontId="14" fillId="0" borderId="0" xfId="0" applyFont="1" applyAlignment="1">
      <alignment horizontal="right" vertical="center"/>
    </xf>
    <xf numFmtId="0" fontId="14" fillId="0" borderId="55" xfId="0" applyFont="1" applyBorder="1" applyAlignment="1">
      <alignment vertical="center" shrinkToFit="1"/>
    </xf>
    <xf numFmtId="0" fontId="14" fillId="0" borderId="55" xfId="0" applyFont="1" applyBorder="1" applyAlignment="1">
      <alignment horizontal="right" vertical="center"/>
    </xf>
    <xf numFmtId="0" fontId="15" fillId="2" borderId="45" xfId="0" applyFont="1" applyFill="1" applyBorder="1" applyAlignment="1">
      <alignment horizontal="center" vertical="center" shrinkToFit="1"/>
    </xf>
    <xf numFmtId="0" fontId="13" fillId="0" borderId="52" xfId="0" applyFont="1" applyBorder="1" applyAlignment="1">
      <alignment horizontal="left" vertical="center"/>
    </xf>
    <xf numFmtId="0" fontId="14" fillId="0" borderId="0" xfId="0" applyFont="1" applyAlignment="1">
      <alignment vertical="center" wrapText="1"/>
    </xf>
    <xf numFmtId="0" fontId="14" fillId="0" borderId="23" xfId="0" applyFont="1" applyBorder="1" applyAlignment="1">
      <alignment vertical="center" wrapText="1"/>
    </xf>
    <xf numFmtId="0" fontId="14" fillId="0" borderId="0" xfId="0" applyFont="1" applyAlignment="1">
      <alignment horizontal="center" vertical="center" shrinkToFit="1"/>
    </xf>
    <xf numFmtId="0" fontId="14" fillId="0" borderId="23" xfId="0" applyFont="1" applyBorder="1" applyAlignment="1">
      <alignment horizontal="left" vertical="center"/>
    </xf>
    <xf numFmtId="0" fontId="14" fillId="0" borderId="23" xfId="0" applyFont="1" applyBorder="1" applyAlignment="1">
      <alignment vertical="center"/>
    </xf>
    <xf numFmtId="0" fontId="13" fillId="0" borderId="23" xfId="0" applyFont="1" applyBorder="1" applyAlignment="1">
      <alignment vertical="center"/>
    </xf>
    <xf numFmtId="0" fontId="14" fillId="0" borderId="4" xfId="0" applyFont="1" applyBorder="1" applyAlignment="1">
      <alignment horizontal="left" vertical="center"/>
    </xf>
    <xf numFmtId="0" fontId="14" fillId="0" borderId="38" xfId="0" applyFont="1" applyBorder="1" applyAlignment="1">
      <alignment vertical="center"/>
    </xf>
    <xf numFmtId="176" fontId="15" fillId="0" borderId="74" xfId="0" applyNumberFormat="1" applyFont="1" applyBorder="1" applyAlignment="1">
      <alignment horizontal="right" vertical="center" shrinkToFit="1"/>
    </xf>
    <xf numFmtId="0" fontId="14" fillId="0" borderId="1" xfId="0" applyFont="1" applyBorder="1" applyAlignment="1">
      <alignment horizontal="center" vertical="center"/>
    </xf>
    <xf numFmtId="0" fontId="14" fillId="0" borderId="36"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90" xfId="0" applyFont="1" applyBorder="1" applyAlignment="1">
      <alignment horizontal="center" vertical="center" shrinkToFit="1"/>
    </xf>
    <xf numFmtId="0" fontId="14" fillId="0" borderId="30" xfId="0" applyFont="1" applyBorder="1" applyAlignment="1" applyProtection="1">
      <alignment horizontal="center" vertical="center"/>
      <protection locked="0"/>
    </xf>
    <xf numFmtId="177" fontId="18" fillId="0" borderId="0" xfId="0" applyNumberFormat="1" applyFont="1" applyAlignment="1">
      <alignment vertical="center"/>
    </xf>
    <xf numFmtId="177" fontId="27" fillId="0" borderId="0" xfId="0" applyNumberFormat="1" applyFont="1" applyAlignment="1">
      <alignment vertical="center"/>
    </xf>
    <xf numFmtId="0" fontId="14" fillId="0" borderId="12" xfId="0" applyFont="1" applyBorder="1" applyAlignment="1" applyProtection="1">
      <alignment horizontal="left" vertical="center" shrinkToFit="1"/>
      <protection locked="0"/>
    </xf>
    <xf numFmtId="0" fontId="14" fillId="0" borderId="7" xfId="0" applyFont="1" applyBorder="1" applyAlignment="1" applyProtection="1">
      <alignment horizontal="left" vertical="center" shrinkToFit="1"/>
      <protection locked="0"/>
    </xf>
    <xf numFmtId="0" fontId="28" fillId="0" borderId="0" xfId="0" applyFont="1" applyAlignment="1">
      <alignment shrinkToFit="1"/>
    </xf>
    <xf numFmtId="0" fontId="29" fillId="0" borderId="0" xfId="0" applyFont="1"/>
    <xf numFmtId="0" fontId="29" fillId="0" borderId="0" xfId="0" applyFont="1" applyAlignment="1">
      <alignment shrinkToFit="1"/>
    </xf>
    <xf numFmtId="0" fontId="28" fillId="0" borderId="0" xfId="0" applyFont="1"/>
    <xf numFmtId="0" fontId="11" fillId="0" borderId="79" xfId="0" quotePrefix="1" applyFont="1" applyBorder="1" applyAlignment="1" applyProtection="1">
      <alignment horizontal="left" vertical="center" shrinkToFit="1"/>
      <protection locked="0"/>
    </xf>
    <xf numFmtId="0" fontId="14" fillId="0" borderId="4" xfId="0" applyFont="1" applyBorder="1" applyAlignment="1">
      <alignment vertical="center" shrinkToFit="1"/>
    </xf>
    <xf numFmtId="0" fontId="11" fillId="0" borderId="21" xfId="0" applyFont="1" applyBorder="1" applyAlignment="1">
      <alignment horizontal="center" vertical="center" shrinkToFit="1"/>
    </xf>
    <xf numFmtId="0" fontId="11" fillId="0" borderId="1" xfId="0" applyFont="1" applyBorder="1" applyAlignment="1">
      <alignment horizontal="center" vertical="center" shrinkToFit="1"/>
    </xf>
    <xf numFmtId="0" fontId="14" fillId="0" borderId="47" xfId="0" applyFont="1" applyBorder="1" applyAlignment="1" applyProtection="1">
      <alignment horizontal="center" vertical="center" shrinkToFit="1"/>
      <protection locked="0"/>
    </xf>
    <xf numFmtId="0" fontId="14" fillId="0" borderId="81" xfId="0" applyFont="1" applyBorder="1" applyAlignment="1" applyProtection="1">
      <alignment horizontal="center" vertical="center" shrinkToFit="1"/>
      <protection locked="0"/>
    </xf>
    <xf numFmtId="0" fontId="14" fillId="0" borderId="46" xfId="0" applyFont="1" applyBorder="1" applyAlignment="1">
      <alignment horizontal="center" vertical="center" shrinkToFit="1"/>
    </xf>
    <xf numFmtId="0" fontId="14" fillId="0" borderId="50" xfId="0" applyFont="1" applyBorder="1" applyAlignment="1">
      <alignment horizontal="center" vertical="center" shrinkToFit="1"/>
    </xf>
    <xf numFmtId="49" fontId="19" fillId="0" borderId="21" xfId="0" applyNumberFormat="1" applyFont="1" applyBorder="1" applyAlignment="1" applyProtection="1">
      <alignment horizontal="left" vertical="top" wrapText="1" shrinkToFit="1"/>
      <protection locked="0"/>
    </xf>
    <xf numFmtId="49" fontId="19" fillId="0" borderId="1" xfId="0" applyNumberFormat="1" applyFont="1" applyBorder="1" applyAlignment="1" applyProtection="1">
      <alignment horizontal="left" vertical="top" wrapText="1" shrinkToFit="1"/>
      <protection locked="0"/>
    </xf>
    <xf numFmtId="49" fontId="19" fillId="0" borderId="2" xfId="0" applyNumberFormat="1" applyFont="1" applyBorder="1" applyAlignment="1" applyProtection="1">
      <alignment horizontal="left" vertical="top" wrapText="1" shrinkToFit="1"/>
      <protection locked="0"/>
    </xf>
    <xf numFmtId="49" fontId="19" fillId="0" borderId="37" xfId="0" applyNumberFormat="1" applyFont="1" applyBorder="1" applyAlignment="1" applyProtection="1">
      <alignment horizontal="left" vertical="top" wrapText="1" shrinkToFit="1"/>
      <protection locked="0"/>
    </xf>
    <xf numFmtId="49" fontId="19" fillId="0" borderId="4" xfId="0" applyNumberFormat="1" applyFont="1" applyBorder="1" applyAlignment="1" applyProtection="1">
      <alignment horizontal="left" vertical="top" wrapText="1" shrinkToFit="1"/>
      <protection locked="0"/>
    </xf>
    <xf numFmtId="49" fontId="19" fillId="0" borderId="5" xfId="0" applyNumberFormat="1" applyFont="1" applyBorder="1" applyAlignment="1" applyProtection="1">
      <alignment horizontal="left" vertical="top" wrapText="1" shrinkToFit="1"/>
      <protection locked="0"/>
    </xf>
    <xf numFmtId="49" fontId="14" fillId="0" borderId="47" xfId="0" applyNumberFormat="1" applyFont="1" applyBorder="1" applyAlignment="1" applyProtection="1">
      <alignment horizontal="center" vertical="center" shrinkToFit="1"/>
      <protection locked="0"/>
    </xf>
    <xf numFmtId="49" fontId="14" fillId="0" borderId="81" xfId="0" applyNumberFormat="1" applyFont="1" applyBorder="1" applyAlignment="1" applyProtection="1">
      <alignment horizontal="center" vertical="center" shrinkToFit="1"/>
      <protection locked="0"/>
    </xf>
    <xf numFmtId="0" fontId="19" fillId="0" borderId="2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41" xfId="0" applyFont="1" applyBorder="1" applyAlignment="1" applyProtection="1">
      <alignment horizontal="center" vertical="center" wrapText="1"/>
      <protection locked="0"/>
    </xf>
    <xf numFmtId="0" fontId="19" fillId="0" borderId="37"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43" xfId="0" applyFont="1" applyBorder="1" applyAlignment="1" applyProtection="1">
      <alignment horizontal="center" vertical="center" wrapText="1"/>
      <protection locked="0"/>
    </xf>
    <xf numFmtId="0" fontId="19" fillId="0" borderId="21"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19" fillId="0" borderId="41" xfId="0" applyFont="1" applyBorder="1" applyAlignment="1" applyProtection="1">
      <alignment horizontal="left" vertical="center" wrapText="1"/>
      <protection locked="0"/>
    </xf>
    <xf numFmtId="0" fontId="19" fillId="0" borderId="37" xfId="0" applyFont="1" applyBorder="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0" fontId="19" fillId="0" borderId="43" xfId="0" applyFont="1" applyBorder="1" applyAlignment="1" applyProtection="1">
      <alignment horizontal="left" vertical="center" wrapText="1"/>
      <protection locked="0"/>
    </xf>
    <xf numFmtId="0" fontId="14" fillId="0" borderId="21" xfId="0" applyFont="1" applyBorder="1" applyAlignment="1" applyProtection="1">
      <alignment horizontal="center" vertical="center" shrinkToFit="1"/>
      <protection locked="0"/>
    </xf>
    <xf numFmtId="0" fontId="14" fillId="0" borderId="41" xfId="0" applyFont="1" applyBorder="1" applyAlignment="1" applyProtection="1">
      <alignment horizontal="center" vertical="center" shrinkToFit="1"/>
      <protection locked="0"/>
    </xf>
    <xf numFmtId="0" fontId="14" fillId="0" borderId="37" xfId="0" applyFont="1" applyBorder="1" applyAlignment="1" applyProtection="1">
      <alignment horizontal="center" vertical="center" shrinkToFit="1"/>
      <protection locked="0"/>
    </xf>
    <xf numFmtId="0" fontId="14" fillId="0" borderId="43" xfId="0" applyFont="1" applyBorder="1" applyAlignment="1" applyProtection="1">
      <alignment horizontal="center" vertical="center" shrinkToFit="1"/>
      <protection locked="0"/>
    </xf>
    <xf numFmtId="0" fontId="14" fillId="0" borderId="25"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14" fillId="0" borderId="22" xfId="0" applyFont="1" applyBorder="1" applyAlignment="1" applyProtection="1">
      <alignment horizontal="center" vertical="center" shrinkToFit="1"/>
      <protection locked="0"/>
    </xf>
    <xf numFmtId="0" fontId="14" fillId="0" borderId="52" xfId="0" applyFont="1" applyBorder="1" applyAlignment="1" applyProtection="1">
      <alignment horizontal="center" vertical="center" shrinkToFit="1"/>
      <protection locked="0"/>
    </xf>
    <xf numFmtId="0" fontId="14" fillId="0" borderId="25" xfId="0" applyFont="1" applyBorder="1" applyAlignment="1" applyProtection="1">
      <alignment horizontal="left" vertical="center" shrinkToFit="1"/>
      <protection locked="0"/>
    </xf>
    <xf numFmtId="0" fontId="14" fillId="0" borderId="32" xfId="0" applyFont="1" applyBorder="1" applyAlignment="1" applyProtection="1">
      <alignment horizontal="left" vertical="center" shrinkToFit="1"/>
      <protection locked="0"/>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80" xfId="0" applyFont="1" applyBorder="1" applyAlignment="1">
      <alignment horizontal="center" vertical="center" wrapText="1"/>
    </xf>
    <xf numFmtId="0" fontId="14" fillId="0" borderId="21"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9" xfId="0" applyFont="1" applyBorder="1" applyAlignment="1">
      <alignment horizontal="center" vertical="center"/>
    </xf>
    <xf numFmtId="0" fontId="14" fillId="0" borderId="31" xfId="0" applyFont="1" applyBorder="1" applyAlignment="1">
      <alignment horizontal="center" vertical="center"/>
    </xf>
    <xf numFmtId="0" fontId="14" fillId="0" borderId="13" xfId="0" applyFont="1" applyBorder="1" applyAlignment="1">
      <alignment horizontal="center" vertical="center"/>
    </xf>
    <xf numFmtId="0" fontId="14" fillId="0" borderId="28"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30"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19" xfId="0" applyFont="1" applyBorder="1" applyAlignment="1" applyProtection="1">
      <alignment vertical="center" shrinkToFit="1"/>
      <protection locked="0"/>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33" xfId="0" applyFont="1" applyBorder="1" applyAlignment="1" applyProtection="1">
      <alignment horizontal="center" vertical="center" shrinkToFit="1"/>
      <protection locked="0"/>
    </xf>
    <xf numFmtId="0" fontId="14" fillId="0" borderId="34" xfId="0" applyFont="1" applyBorder="1" applyAlignment="1" applyProtection="1">
      <alignment horizontal="center" vertical="center" shrinkToFit="1"/>
      <protection locked="0"/>
    </xf>
    <xf numFmtId="0" fontId="14" fillId="0" borderId="33" xfId="0" applyFont="1" applyBorder="1" applyAlignment="1" applyProtection="1">
      <alignment horizontal="left" vertical="center" shrinkToFit="1"/>
      <protection locked="0"/>
    </xf>
    <xf numFmtId="0" fontId="14" fillId="0" borderId="38" xfId="0" applyFont="1" applyBorder="1" applyAlignment="1" applyProtection="1">
      <alignment horizontal="left" vertical="center" shrinkToFit="1"/>
      <protection locked="0"/>
    </xf>
    <xf numFmtId="0" fontId="14" fillId="0" borderId="44" xfId="0" applyFont="1" applyBorder="1" applyAlignment="1">
      <alignment horizontal="center" vertical="center"/>
    </xf>
    <xf numFmtId="0" fontId="14" fillId="0" borderId="80"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Alignment="1">
      <alignment horizontal="center" vertical="center"/>
    </xf>
    <xf numFmtId="0" fontId="14" fillId="0" borderId="3" xfId="0" applyFont="1" applyBorder="1" applyAlignment="1">
      <alignment horizontal="center" vertical="center"/>
    </xf>
    <xf numFmtId="0" fontId="14" fillId="0" borderId="37"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40" xfId="0" applyFont="1" applyBorder="1" applyAlignment="1">
      <alignment horizontal="center" vertical="center" shrinkToFit="1"/>
    </xf>
    <xf numFmtId="0" fontId="14" fillId="0" borderId="41" xfId="0" applyFont="1" applyBorder="1" applyAlignment="1">
      <alignment horizontal="center" vertical="center" shrinkToFit="1"/>
    </xf>
    <xf numFmtId="0" fontId="14" fillId="0" borderId="44" xfId="0" applyFont="1" applyBorder="1" applyAlignment="1">
      <alignment horizontal="center" vertical="center" shrinkToFit="1"/>
    </xf>
    <xf numFmtId="0" fontId="14" fillId="0" borderId="80" xfId="0" applyFont="1" applyBorder="1" applyAlignment="1">
      <alignment horizontal="center" vertical="center" shrinkToFit="1"/>
    </xf>
    <xf numFmtId="0" fontId="14" fillId="0" borderId="25" xfId="0" applyFont="1" applyBorder="1" applyAlignment="1" applyProtection="1">
      <alignment horizontal="center" vertical="center" shrinkToFit="1"/>
      <protection locked="0"/>
    </xf>
    <xf numFmtId="0" fontId="14" fillId="0" borderId="27" xfId="0" applyFont="1" applyBorder="1" applyAlignment="1" applyProtection="1">
      <alignment horizontal="center" vertical="center" shrinkToFit="1"/>
      <protection locked="0"/>
    </xf>
    <xf numFmtId="0" fontId="14" fillId="0" borderId="35" xfId="0" applyFont="1" applyBorder="1" applyAlignment="1" applyProtection="1">
      <alignment horizontal="center" vertical="center"/>
      <protection locked="0"/>
    </xf>
    <xf numFmtId="0" fontId="14" fillId="0" borderId="53" xfId="0" applyFont="1" applyBorder="1" applyAlignment="1" applyProtection="1">
      <alignment horizontal="center" vertical="center"/>
      <protection locked="0"/>
    </xf>
    <xf numFmtId="0" fontId="14" fillId="0" borderId="15" xfId="0" applyFont="1" applyBorder="1" applyAlignment="1" applyProtection="1">
      <alignment horizontal="center" vertical="center" shrinkToFit="1"/>
      <protection locked="0"/>
    </xf>
    <xf numFmtId="0" fontId="14" fillId="0" borderId="80" xfId="0" applyFont="1" applyBorder="1" applyAlignment="1" applyProtection="1">
      <alignment horizontal="center" vertical="center" shrinkToFit="1"/>
      <protection locked="0"/>
    </xf>
    <xf numFmtId="0" fontId="14" fillId="0" borderId="35" xfId="0" applyFont="1" applyBorder="1" applyAlignment="1" applyProtection="1">
      <alignment horizontal="left" vertical="center" shrinkToFit="1"/>
      <protection locked="0"/>
    </xf>
    <xf numFmtId="0" fontId="14" fillId="0" borderId="36" xfId="0" applyFont="1" applyBorder="1" applyAlignment="1" applyProtection="1">
      <alignment horizontal="left" vertical="center" shrinkToFit="1"/>
      <protection locked="0"/>
    </xf>
    <xf numFmtId="49" fontId="14" fillId="0" borderId="18" xfId="0" applyNumberFormat="1" applyFont="1" applyBorder="1" applyAlignment="1" applyProtection="1">
      <alignment horizontal="center" vertical="center" shrinkToFit="1"/>
      <protection locked="0"/>
    </xf>
    <xf numFmtId="0" fontId="14" fillId="0" borderId="18"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0" fontId="15" fillId="2" borderId="30" xfId="0" applyFont="1" applyFill="1" applyBorder="1" applyAlignment="1">
      <alignment horizontal="center" vertical="center" shrinkToFit="1"/>
    </xf>
    <xf numFmtId="0" fontId="15" fillId="2" borderId="19" xfId="0" applyFont="1" applyFill="1" applyBorder="1" applyAlignment="1">
      <alignment horizontal="center" vertical="center" shrinkToFit="1"/>
    </xf>
    <xf numFmtId="0" fontId="15" fillId="2" borderId="29" xfId="0" applyFont="1" applyFill="1" applyBorder="1" applyAlignment="1">
      <alignment horizontal="center" vertical="center" shrinkToFit="1"/>
    </xf>
    <xf numFmtId="0" fontId="15" fillId="2" borderId="7" xfId="0" applyFont="1" applyFill="1" applyBorder="1" applyAlignment="1">
      <alignment horizontal="center" vertical="center" shrinkToFit="1"/>
    </xf>
    <xf numFmtId="49" fontId="14" fillId="0" borderId="47" xfId="0" applyNumberFormat="1" applyFont="1" applyBorder="1" applyAlignment="1" applyProtection="1">
      <alignment horizontal="center" vertical="center" wrapText="1" shrinkToFit="1"/>
      <protection locked="0"/>
    </xf>
    <xf numFmtId="0" fontId="18" fillId="0" borderId="0" xfId="0" applyFont="1" applyAlignment="1">
      <alignment horizontal="right" vertical="center"/>
    </xf>
    <xf numFmtId="176" fontId="15" fillId="0" borderId="48" xfId="0" applyNumberFormat="1" applyFont="1" applyBorder="1" applyAlignment="1">
      <alignment horizontal="right" vertical="center" wrapText="1"/>
    </xf>
    <xf numFmtId="176" fontId="15" fillId="0" borderId="32" xfId="0" applyNumberFormat="1" applyFont="1" applyBorder="1" applyAlignment="1">
      <alignment horizontal="right" vertical="center" wrapText="1"/>
    </xf>
    <xf numFmtId="176" fontId="15" fillId="0" borderId="11" xfId="0" applyNumberFormat="1" applyFont="1" applyBorder="1" applyAlignment="1">
      <alignment horizontal="right" vertical="center" wrapText="1"/>
    </xf>
    <xf numFmtId="176" fontId="15" fillId="0" borderId="51" xfId="0" applyNumberFormat="1" applyFont="1" applyBorder="1" applyAlignment="1">
      <alignment horizontal="right" vertical="center" wrapText="1"/>
    </xf>
    <xf numFmtId="176" fontId="15" fillId="0" borderId="36" xfId="0" applyNumberFormat="1" applyFont="1" applyBorder="1" applyAlignment="1">
      <alignment horizontal="right" vertical="center" wrapText="1"/>
    </xf>
    <xf numFmtId="176" fontId="15" fillId="0" borderId="12" xfId="0" applyNumberFormat="1" applyFont="1" applyBorder="1" applyAlignment="1">
      <alignment horizontal="right" vertical="center" wrapText="1"/>
    </xf>
    <xf numFmtId="176" fontId="15" fillId="0" borderId="56" xfId="0" applyNumberFormat="1" applyFont="1" applyBorder="1" applyAlignment="1">
      <alignment horizontal="right" vertical="center" wrapText="1"/>
    </xf>
    <xf numFmtId="176" fontId="15" fillId="0" borderId="23" xfId="0" applyNumberFormat="1" applyFont="1" applyBorder="1" applyAlignment="1">
      <alignment horizontal="right" vertical="center" wrapText="1"/>
    </xf>
    <xf numFmtId="176" fontId="15" fillId="0" borderId="10" xfId="0" applyNumberFormat="1" applyFont="1" applyBorder="1" applyAlignment="1">
      <alignment horizontal="right" vertical="center" wrapText="1"/>
    </xf>
    <xf numFmtId="176" fontId="15" fillId="0" borderId="54" xfId="0" applyNumberFormat="1" applyFont="1" applyBorder="1" applyAlignment="1">
      <alignment horizontal="right" vertical="center" wrapText="1"/>
    </xf>
    <xf numFmtId="176" fontId="15" fillId="0" borderId="38" xfId="0" applyNumberFormat="1" applyFont="1" applyBorder="1" applyAlignment="1">
      <alignment horizontal="right" vertical="center" wrapText="1"/>
    </xf>
    <xf numFmtId="176" fontId="15" fillId="0" borderId="39" xfId="0" applyNumberFormat="1" applyFont="1" applyBorder="1" applyAlignment="1">
      <alignment horizontal="right" vertical="center" wrapText="1"/>
    </xf>
    <xf numFmtId="0" fontId="15" fillId="0" borderId="30"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29" xfId="0" applyFont="1" applyBorder="1" applyAlignment="1">
      <alignment horizontal="center" vertical="center" shrinkToFit="1"/>
    </xf>
    <xf numFmtId="176" fontId="20" fillId="0" borderId="24" xfId="0" applyNumberFormat="1" applyFont="1" applyBorder="1" applyAlignment="1" applyProtection="1">
      <alignment horizontal="right" vertical="center" wrapText="1"/>
      <protection locked="0"/>
    </xf>
    <xf numFmtId="176" fontId="20" fillId="0" borderId="31" xfId="0" applyNumberFormat="1" applyFont="1" applyBorder="1" applyAlignment="1" applyProtection="1">
      <alignment horizontal="right" vertical="center" wrapText="1"/>
      <protection locked="0"/>
    </xf>
    <xf numFmtId="176" fontId="20" fillId="0" borderId="26" xfId="0" applyNumberFormat="1" applyFont="1" applyBorder="1" applyAlignment="1" applyProtection="1">
      <alignment horizontal="right" vertical="center" wrapText="1"/>
      <protection locked="0"/>
    </xf>
    <xf numFmtId="176" fontId="20" fillId="0" borderId="25" xfId="0" applyNumberFormat="1" applyFont="1" applyBorder="1" applyAlignment="1" applyProtection="1">
      <alignment horizontal="right" vertical="center" wrapText="1"/>
      <protection locked="0"/>
    </xf>
    <xf numFmtId="176" fontId="20" fillId="0" borderId="32" xfId="0" applyNumberFormat="1" applyFont="1" applyBorder="1" applyAlignment="1" applyProtection="1">
      <alignment horizontal="right" vertical="center" wrapText="1"/>
      <protection locked="0"/>
    </xf>
    <xf numFmtId="176" fontId="20" fillId="0" borderId="27" xfId="0" applyNumberFormat="1" applyFont="1" applyBorder="1" applyAlignment="1" applyProtection="1">
      <alignment horizontal="right" vertical="center" wrapText="1"/>
      <protection locked="0"/>
    </xf>
    <xf numFmtId="0" fontId="15" fillId="0" borderId="0" xfId="0" applyFont="1" applyAlignment="1" applyProtection="1">
      <alignment horizontal="left" vertical="center"/>
      <protection locked="0"/>
    </xf>
    <xf numFmtId="0" fontId="15" fillId="0" borderId="30"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7" xfId="0" applyFont="1" applyBorder="1" applyAlignment="1">
      <alignment horizontal="center" vertical="center" wrapText="1"/>
    </xf>
    <xf numFmtId="0" fontId="18" fillId="0" borderId="4" xfId="0" applyFont="1" applyBorder="1" applyAlignment="1" applyProtection="1">
      <alignment horizontal="center" vertical="center" shrinkToFit="1"/>
      <protection locked="0"/>
    </xf>
    <xf numFmtId="176" fontId="15" fillId="0" borderId="28" xfId="0" applyNumberFormat="1" applyFont="1" applyBorder="1" applyAlignment="1">
      <alignment horizontal="center" vertical="center" wrapText="1"/>
    </xf>
    <xf numFmtId="176" fontId="15" fillId="0" borderId="19" xfId="0" applyNumberFormat="1" applyFont="1" applyBorder="1" applyAlignment="1">
      <alignment horizontal="center" vertical="center" wrapText="1"/>
    </xf>
    <xf numFmtId="176" fontId="15" fillId="0" borderId="7" xfId="0" applyNumberFormat="1" applyFont="1" applyBorder="1" applyAlignment="1">
      <alignment horizontal="center" vertical="center" wrapText="1"/>
    </xf>
    <xf numFmtId="176" fontId="15" fillId="0" borderId="28" xfId="0" applyNumberFormat="1" applyFont="1" applyBorder="1" applyAlignment="1">
      <alignment vertical="center" wrapText="1"/>
    </xf>
    <xf numFmtId="176" fontId="15" fillId="0" borderId="19" xfId="0" applyNumberFormat="1" applyFont="1" applyBorder="1" applyAlignment="1">
      <alignment vertical="center" wrapText="1"/>
    </xf>
    <xf numFmtId="176" fontId="15" fillId="0" borderId="7" xfId="0" applyNumberFormat="1" applyFont="1" applyBorder="1" applyAlignment="1">
      <alignment vertical="center" wrapText="1"/>
    </xf>
    <xf numFmtId="0" fontId="15" fillId="0" borderId="28" xfId="0" applyFont="1" applyBorder="1" applyAlignment="1">
      <alignment horizontal="center" vertical="center" wrapText="1"/>
    </xf>
    <xf numFmtId="0" fontId="15" fillId="0" borderId="44" xfId="0" applyFont="1" applyBorder="1" applyAlignment="1">
      <alignment horizontal="distributed" vertical="center" wrapText="1"/>
    </xf>
    <xf numFmtId="0" fontId="15" fillId="0" borderId="0" xfId="0" applyFont="1" applyAlignment="1">
      <alignment horizontal="distributed" vertical="center" wrapText="1"/>
    </xf>
    <xf numFmtId="0" fontId="15" fillId="0" borderId="3" xfId="0" applyFont="1" applyBorder="1" applyAlignment="1">
      <alignment horizontal="distributed" vertical="center" wrapText="1"/>
    </xf>
    <xf numFmtId="0" fontId="14" fillId="0" borderId="54" xfId="0" applyFont="1" applyBorder="1" applyAlignment="1" applyProtection="1">
      <alignment horizontal="distributed" vertical="center" shrinkToFit="1"/>
      <protection locked="0"/>
    </xf>
    <xf numFmtId="0" fontId="14" fillId="0" borderId="38" xfId="0" applyFont="1" applyBorder="1" applyAlignment="1" applyProtection="1">
      <alignment horizontal="distributed" vertical="center" shrinkToFit="1"/>
      <protection locked="0"/>
    </xf>
    <xf numFmtId="0" fontId="14" fillId="0" borderId="34" xfId="0" applyFont="1" applyBorder="1" applyAlignment="1" applyProtection="1">
      <alignment horizontal="distributed" vertical="center" shrinkToFit="1"/>
      <protection locked="0"/>
    </xf>
    <xf numFmtId="176" fontId="20" fillId="0" borderId="33" xfId="0" applyNumberFormat="1" applyFont="1" applyBorder="1" applyAlignment="1" applyProtection="1">
      <alignment horizontal="right" vertical="center" wrapText="1"/>
      <protection locked="0"/>
    </xf>
    <xf numFmtId="176" fontId="20" fillId="0" borderId="38" xfId="0" applyNumberFormat="1" applyFont="1" applyBorder="1" applyAlignment="1" applyProtection="1">
      <alignment horizontal="right" vertical="center" wrapText="1"/>
      <protection locked="0"/>
    </xf>
    <xf numFmtId="176" fontId="20" fillId="0" borderId="34" xfId="0" applyNumberFormat="1" applyFont="1" applyBorder="1" applyAlignment="1" applyProtection="1">
      <alignment horizontal="right" vertical="center" wrapText="1"/>
      <protection locked="0"/>
    </xf>
    <xf numFmtId="0" fontId="20" fillId="0" borderId="33" xfId="0" applyFont="1" applyBorder="1" applyAlignment="1" applyProtection="1">
      <alignment horizontal="left" vertical="center" shrinkToFit="1"/>
      <protection locked="0"/>
    </xf>
    <xf numFmtId="0" fontId="20" fillId="0" borderId="38" xfId="0" applyFont="1" applyBorder="1" applyAlignment="1" applyProtection="1">
      <alignment horizontal="left" vertical="center" shrinkToFit="1"/>
      <protection locked="0"/>
    </xf>
    <xf numFmtId="0" fontId="20" fillId="0" borderId="39" xfId="0" applyFont="1" applyBorder="1" applyAlignment="1" applyProtection="1">
      <alignment horizontal="left" vertical="center" shrinkToFit="1"/>
      <protection locked="0"/>
    </xf>
    <xf numFmtId="0" fontId="14" fillId="0" borderId="28" xfId="0" applyFont="1" applyBorder="1" applyAlignment="1">
      <alignment horizontal="center" vertical="center" wrapText="1"/>
    </xf>
    <xf numFmtId="0" fontId="14" fillId="0" borderId="19" xfId="0" applyFont="1" applyBorder="1" applyAlignment="1">
      <alignment horizontal="center" vertical="center" wrapText="1"/>
    </xf>
    <xf numFmtId="176" fontId="20" fillId="0" borderId="30" xfId="0" applyNumberFormat="1" applyFont="1" applyBorder="1" applyAlignment="1">
      <alignment horizontal="right" vertical="center" wrapText="1"/>
    </xf>
    <xf numFmtId="176" fontId="20" fillId="0" borderId="19" xfId="0" applyNumberFormat="1" applyFont="1" applyBorder="1" applyAlignment="1">
      <alignment horizontal="right" vertical="center" wrapText="1"/>
    </xf>
    <xf numFmtId="176" fontId="20" fillId="0" borderId="29" xfId="0" applyNumberFormat="1" applyFont="1" applyBorder="1" applyAlignment="1">
      <alignment horizontal="right" vertical="center" wrapText="1"/>
    </xf>
    <xf numFmtId="176" fontId="20" fillId="0" borderId="67" xfId="0" applyNumberFormat="1" applyFont="1" applyBorder="1" applyAlignment="1">
      <alignment horizontal="center" vertical="center" wrapText="1"/>
    </xf>
    <xf numFmtId="176" fontId="20" fillId="0" borderId="68" xfId="0" applyNumberFormat="1" applyFont="1" applyBorder="1" applyAlignment="1">
      <alignment horizontal="center" vertical="center" wrapText="1"/>
    </xf>
    <xf numFmtId="176" fontId="20" fillId="0" borderId="69" xfId="0" applyNumberFormat="1" applyFont="1" applyBorder="1" applyAlignment="1">
      <alignment horizontal="center" vertical="center" wrapText="1"/>
    </xf>
    <xf numFmtId="0" fontId="14" fillId="0" borderId="48" xfId="0" applyFont="1" applyBorder="1" applyAlignment="1" applyProtection="1">
      <alignment horizontal="distributed" vertical="center" shrinkToFit="1"/>
      <protection locked="0"/>
    </xf>
    <xf numFmtId="0" fontId="14" fillId="0" borderId="32" xfId="0" applyFont="1" applyBorder="1" applyAlignment="1" applyProtection="1">
      <alignment horizontal="distributed" vertical="center" shrinkToFit="1"/>
      <protection locked="0"/>
    </xf>
    <xf numFmtId="0" fontId="14" fillId="0" borderId="27" xfId="0" applyFont="1" applyBorder="1" applyAlignment="1" applyProtection="1">
      <alignment horizontal="distributed" vertical="center" shrinkToFit="1"/>
      <protection locked="0"/>
    </xf>
    <xf numFmtId="0" fontId="20" fillId="0" borderId="25" xfId="0" applyFont="1" applyBorder="1" applyAlignment="1" applyProtection="1">
      <alignment horizontal="left" vertical="center" shrinkToFit="1"/>
      <protection locked="0"/>
    </xf>
    <xf numFmtId="0" fontId="20" fillId="0" borderId="32" xfId="0" applyFont="1" applyBorder="1" applyAlignment="1" applyProtection="1">
      <alignment horizontal="left" vertical="center" shrinkToFit="1"/>
      <protection locked="0"/>
    </xf>
    <xf numFmtId="0" fontId="20" fillId="0" borderId="11" xfId="0" applyFont="1" applyBorder="1" applyAlignment="1" applyProtection="1">
      <alignment horizontal="left" vertical="center" shrinkToFit="1"/>
      <protection locked="0"/>
    </xf>
    <xf numFmtId="0" fontId="14" fillId="0" borderId="40" xfId="0" applyFont="1" applyBorder="1" applyAlignment="1" applyProtection="1">
      <alignment horizontal="distributed" vertical="center" shrinkToFit="1"/>
      <protection locked="0"/>
    </xf>
    <xf numFmtId="0" fontId="14" fillId="0" borderId="1" xfId="0" applyFont="1" applyBorder="1" applyAlignment="1" applyProtection="1">
      <alignment horizontal="distributed" vertical="center" shrinkToFit="1"/>
      <protection locked="0"/>
    </xf>
    <xf numFmtId="0" fontId="14" fillId="0" borderId="41" xfId="0" applyFont="1" applyBorder="1" applyAlignment="1" applyProtection="1">
      <alignment horizontal="distributed" vertical="center" shrinkToFit="1"/>
      <protection locked="0"/>
    </xf>
    <xf numFmtId="0" fontId="20" fillId="0" borderId="24" xfId="0" applyFont="1" applyBorder="1" applyAlignment="1" applyProtection="1">
      <alignment horizontal="left" vertical="center" shrinkToFit="1"/>
      <protection locked="0"/>
    </xf>
    <xf numFmtId="0" fontId="20" fillId="0" borderId="31" xfId="0" applyFont="1" applyBorder="1" applyAlignment="1" applyProtection="1">
      <alignment horizontal="left" vertical="center" shrinkToFit="1"/>
      <protection locked="0"/>
    </xf>
    <xf numFmtId="0" fontId="20" fillId="0" borderId="13" xfId="0" applyFont="1" applyBorder="1" applyAlignment="1" applyProtection="1">
      <alignment horizontal="left" vertical="center" shrinkToFit="1"/>
      <protection locked="0"/>
    </xf>
    <xf numFmtId="0" fontId="15" fillId="0" borderId="45" xfId="0" applyFont="1" applyBorder="1" applyAlignment="1">
      <alignment horizontal="center" vertical="center" wrapText="1"/>
    </xf>
    <xf numFmtId="0" fontId="15" fillId="0" borderId="20" xfId="0" applyFont="1" applyBorder="1" applyAlignment="1">
      <alignment horizontal="center" vertical="center" wrapText="1"/>
    </xf>
    <xf numFmtId="0" fontId="14" fillId="0" borderId="49" xfId="0" applyFont="1" applyBorder="1" applyAlignment="1" applyProtection="1">
      <alignment horizontal="distributed" vertical="center" shrinkToFit="1"/>
      <protection locked="0"/>
    </xf>
    <xf numFmtId="0" fontId="14" fillId="0" borderId="31" xfId="0" applyFont="1" applyBorder="1" applyAlignment="1" applyProtection="1">
      <alignment horizontal="distributed" vertical="center" shrinkToFit="1"/>
      <protection locked="0"/>
    </xf>
    <xf numFmtId="0" fontId="14" fillId="0" borderId="26" xfId="0" applyFont="1" applyBorder="1" applyAlignment="1" applyProtection="1">
      <alignment horizontal="distributed" vertical="center" shrinkToFit="1"/>
      <protection locked="0"/>
    </xf>
    <xf numFmtId="56" fontId="20" fillId="0" borderId="24" xfId="0" applyNumberFormat="1" applyFont="1" applyBorder="1" applyAlignment="1" applyProtection="1">
      <alignment horizontal="left" vertical="center" shrinkToFit="1"/>
      <protection locked="0"/>
    </xf>
    <xf numFmtId="56" fontId="20" fillId="0" borderId="31" xfId="0" applyNumberFormat="1" applyFont="1" applyBorder="1" applyAlignment="1" applyProtection="1">
      <alignment horizontal="left" vertical="center" shrinkToFit="1"/>
      <protection locked="0"/>
    </xf>
    <xf numFmtId="0" fontId="15" fillId="0" borderId="57"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9" xfId="0" applyFont="1" applyBorder="1" applyAlignment="1">
      <alignment horizontal="center" vertical="center" wrapText="1"/>
    </xf>
    <xf numFmtId="176" fontId="15" fillId="0" borderId="57" xfId="0" applyNumberFormat="1" applyFont="1" applyBorder="1" applyAlignment="1">
      <alignment horizontal="right" vertical="center" wrapText="1"/>
    </xf>
    <xf numFmtId="176" fontId="15" fillId="0" borderId="59" xfId="0" applyNumberFormat="1" applyFont="1" applyBorder="1" applyAlignment="1">
      <alignment horizontal="right" vertical="center" wrapText="1"/>
    </xf>
    <xf numFmtId="176" fontId="15" fillId="0" borderId="9" xfId="0" applyNumberFormat="1" applyFont="1" applyBorder="1" applyAlignment="1">
      <alignment horizontal="right" vertical="center" wrapText="1"/>
    </xf>
    <xf numFmtId="176" fontId="15" fillId="0" borderId="60" xfId="0" applyNumberFormat="1" applyFont="1" applyBorder="1" applyAlignment="1">
      <alignment horizontal="left" vertical="center" wrapText="1"/>
    </xf>
    <xf numFmtId="176" fontId="15" fillId="0" borderId="63" xfId="0" applyNumberFormat="1" applyFont="1" applyBorder="1" applyAlignment="1">
      <alignment horizontal="left" vertical="center" wrapText="1"/>
    </xf>
    <xf numFmtId="0" fontId="15" fillId="0" borderId="56" xfId="0" applyFont="1" applyBorder="1" applyAlignment="1">
      <alignment horizontal="distributed" vertical="center" wrapText="1"/>
    </xf>
    <xf numFmtId="0" fontId="15" fillId="0" borderId="23" xfId="0" applyFont="1" applyBorder="1" applyAlignment="1">
      <alignment horizontal="distributed" vertical="center" wrapText="1"/>
    </xf>
    <xf numFmtId="0" fontId="15" fillId="0" borderId="10" xfId="0" applyFont="1" applyBorder="1" applyAlignment="1">
      <alignment horizontal="distributed" vertical="center" wrapText="1"/>
    </xf>
    <xf numFmtId="0" fontId="15" fillId="0" borderId="54" xfId="0" applyFont="1" applyBorder="1" applyAlignment="1">
      <alignment horizontal="distributed" vertical="center" shrinkToFit="1"/>
    </xf>
    <xf numFmtId="0" fontId="15" fillId="0" borderId="38" xfId="0" applyFont="1" applyBorder="1" applyAlignment="1">
      <alignment horizontal="distributed" vertical="center" shrinkToFit="1"/>
    </xf>
    <xf numFmtId="0" fontId="15" fillId="0" borderId="39" xfId="0" applyFont="1" applyBorder="1" applyAlignment="1">
      <alignment horizontal="distributed" vertical="center" shrinkToFit="1"/>
    </xf>
    <xf numFmtId="0" fontId="26" fillId="0" borderId="0" xfId="0" applyFont="1" applyAlignment="1">
      <alignment horizontal="center" vertical="center"/>
    </xf>
    <xf numFmtId="49" fontId="15" fillId="0" borderId="56" xfId="0" applyNumberFormat="1" applyFont="1" applyBorder="1" applyAlignment="1" applyProtection="1">
      <alignment horizontal="left" vertical="center" shrinkToFit="1"/>
      <protection locked="0"/>
    </xf>
    <xf numFmtId="49" fontId="15" fillId="0" borderId="23" xfId="0" applyNumberFormat="1" applyFont="1" applyBorder="1" applyAlignment="1" applyProtection="1">
      <alignment horizontal="left" vertical="center" shrinkToFit="1"/>
      <protection locked="0"/>
    </xf>
    <xf numFmtId="0" fontId="15" fillId="0" borderId="48" xfId="0" applyFont="1" applyBorder="1" applyAlignment="1">
      <alignment horizontal="distributed" vertical="center" wrapText="1"/>
    </xf>
    <xf numFmtId="0" fontId="15" fillId="0" borderId="32" xfId="0" applyFont="1" applyBorder="1" applyAlignment="1">
      <alignment horizontal="distributed" vertical="center" wrapText="1"/>
    </xf>
    <xf numFmtId="0" fontId="15" fillId="0" borderId="11" xfId="0" applyFont="1" applyBorder="1" applyAlignment="1">
      <alignment horizontal="distributed" vertical="center" wrapText="1"/>
    </xf>
    <xf numFmtId="0" fontId="14" fillId="0" borderId="48" xfId="0" applyFont="1" applyBorder="1" applyAlignment="1">
      <alignment horizontal="distributed" vertical="center" wrapText="1"/>
    </xf>
    <xf numFmtId="0" fontId="14" fillId="0" borderId="32" xfId="0" applyFont="1" applyBorder="1" applyAlignment="1">
      <alignment horizontal="distributed" vertical="center" wrapText="1"/>
    </xf>
    <xf numFmtId="0" fontId="14" fillId="0" borderId="11" xfId="0" applyFont="1" applyBorder="1" applyAlignment="1">
      <alignment horizontal="distributed" vertical="center" wrapText="1"/>
    </xf>
    <xf numFmtId="176" fontId="15" fillId="0" borderId="48" xfId="0" applyNumberFormat="1" applyFont="1" applyBorder="1" applyAlignment="1" applyProtection="1">
      <alignment horizontal="right" vertical="center" wrapText="1"/>
      <protection locked="0"/>
    </xf>
    <xf numFmtId="176" fontId="15" fillId="0" borderId="32" xfId="0" applyNumberFormat="1" applyFont="1" applyBorder="1" applyAlignment="1" applyProtection="1">
      <alignment horizontal="right" vertical="center" wrapText="1"/>
      <protection locked="0"/>
    </xf>
    <xf numFmtId="176" fontId="15" fillId="0" borderId="11" xfId="0" applyNumberFormat="1" applyFont="1" applyBorder="1" applyAlignment="1" applyProtection="1">
      <alignment horizontal="right" vertical="center" wrapText="1"/>
      <protection locked="0"/>
    </xf>
    <xf numFmtId="49" fontId="15" fillId="0" borderId="88" xfId="0" applyNumberFormat="1" applyFont="1" applyBorder="1" applyAlignment="1" applyProtection="1">
      <alignment horizontal="left" vertical="center" shrinkToFit="1"/>
      <protection locked="0"/>
    </xf>
    <xf numFmtId="49" fontId="15" fillId="0" borderId="89" xfId="0" applyNumberFormat="1" applyFont="1" applyBorder="1" applyAlignment="1" applyProtection="1">
      <alignment horizontal="left" vertical="center" shrinkToFit="1"/>
      <protection locked="0"/>
    </xf>
    <xf numFmtId="176" fontId="15" fillId="0" borderId="58" xfId="0" applyNumberFormat="1" applyFont="1" applyBorder="1" applyAlignment="1" applyProtection="1">
      <alignment horizontal="right" vertical="center" wrapText="1"/>
      <protection locked="0"/>
    </xf>
    <xf numFmtId="176" fontId="15" fillId="0" borderId="62" xfId="0" applyNumberFormat="1" applyFont="1" applyBorder="1" applyAlignment="1" applyProtection="1">
      <alignment horizontal="right" vertical="center" wrapText="1"/>
      <protection locked="0"/>
    </xf>
    <xf numFmtId="176" fontId="15" fillId="0" borderId="14" xfId="0" applyNumberFormat="1" applyFont="1" applyBorder="1" applyAlignment="1" applyProtection="1">
      <alignment horizontal="right" vertical="center" wrapText="1"/>
      <protection locked="0"/>
    </xf>
    <xf numFmtId="49" fontId="15" fillId="0" borderId="58" xfId="0" applyNumberFormat="1" applyFont="1" applyBorder="1" applyAlignment="1" applyProtection="1">
      <alignment horizontal="left" vertical="center" shrinkToFit="1"/>
      <protection locked="0"/>
    </xf>
    <xf numFmtId="49" fontId="15" fillId="0" borderId="62" xfId="0" applyNumberFormat="1" applyFont="1" applyBorder="1" applyAlignment="1" applyProtection="1">
      <alignment horizontal="left" vertical="center" shrinkToFit="1"/>
      <protection locked="0"/>
    </xf>
    <xf numFmtId="0" fontId="15" fillId="0" borderId="51" xfId="0" applyFont="1" applyBorder="1" applyAlignment="1">
      <alignment horizontal="distributed" vertical="center" wrapText="1"/>
    </xf>
    <xf numFmtId="0" fontId="15" fillId="0" borderId="36" xfId="0" applyFont="1" applyBorder="1" applyAlignment="1">
      <alignment horizontal="distributed" vertical="center" wrapText="1"/>
    </xf>
    <xf numFmtId="0" fontId="15" fillId="0" borderId="12" xfId="0" applyFont="1" applyBorder="1" applyAlignment="1">
      <alignment horizontal="distributed" vertical="center" wrapText="1"/>
    </xf>
    <xf numFmtId="0" fontId="15" fillId="0" borderId="28"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44" xfId="0" applyFont="1" applyBorder="1" applyAlignment="1">
      <alignment horizontal="center" vertical="center" shrinkToFit="1"/>
    </xf>
    <xf numFmtId="0" fontId="15" fillId="0" borderId="0" xfId="0" applyFont="1" applyAlignment="1">
      <alignment horizontal="center" vertical="center" shrinkToFit="1"/>
    </xf>
    <xf numFmtId="0" fontId="15"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4" fillId="0" borderId="44" xfId="0" applyFont="1" applyBorder="1" applyAlignment="1">
      <alignment horizontal="distributed" vertical="center" wrapText="1" shrinkToFit="1"/>
    </xf>
    <xf numFmtId="0" fontId="14" fillId="0" borderId="0" xfId="0" applyFont="1" applyAlignment="1">
      <alignment horizontal="distributed" vertical="center" shrinkToFit="1"/>
    </xf>
    <xf numFmtId="0" fontId="14" fillId="0" borderId="3" xfId="0" applyFont="1" applyBorder="1" applyAlignment="1">
      <alignment horizontal="distributed" vertical="center" shrinkToFit="1"/>
    </xf>
    <xf numFmtId="176" fontId="15" fillId="0" borderId="40" xfId="0" applyNumberFormat="1" applyFont="1" applyBorder="1" applyAlignment="1" applyProtection="1">
      <alignment horizontal="right" vertical="center" wrapText="1"/>
      <protection locked="0"/>
    </xf>
    <xf numFmtId="176" fontId="15" fillId="0" borderId="1" xfId="0" applyNumberFormat="1" applyFont="1" applyBorder="1" applyAlignment="1" applyProtection="1">
      <alignment horizontal="right" vertical="center" wrapText="1"/>
      <protection locked="0"/>
    </xf>
    <xf numFmtId="176" fontId="15" fillId="0" borderId="2" xfId="0" applyNumberFormat="1" applyFont="1" applyBorder="1" applyAlignment="1" applyProtection="1">
      <alignment horizontal="right" vertical="center" wrapText="1"/>
      <protection locked="0"/>
    </xf>
    <xf numFmtId="0" fontId="14" fillId="0" borderId="64" xfId="0" applyFont="1" applyBorder="1" applyAlignment="1">
      <alignment horizontal="center" vertical="center"/>
    </xf>
    <xf numFmtId="0" fontId="14" fillId="0" borderId="65" xfId="0" applyFont="1" applyBorder="1" applyAlignment="1">
      <alignment horizontal="center" vertical="center"/>
    </xf>
    <xf numFmtId="0" fontId="15" fillId="0" borderId="49" xfId="0" applyFont="1" applyBorder="1" applyAlignment="1">
      <alignment horizontal="distributed" vertical="center" wrapText="1"/>
    </xf>
    <xf numFmtId="0" fontId="15" fillId="0" borderId="31" xfId="0" applyFont="1" applyBorder="1" applyAlignment="1">
      <alignment horizontal="distributed" vertical="center" wrapText="1"/>
    </xf>
    <xf numFmtId="0" fontId="15" fillId="0" borderId="13" xfId="0" applyFont="1" applyBorder="1" applyAlignment="1">
      <alignment horizontal="distributed" vertical="center" wrapText="1"/>
    </xf>
    <xf numFmtId="176" fontId="15" fillId="0" borderId="49" xfId="0" applyNumberFormat="1" applyFont="1" applyBorder="1" applyAlignment="1">
      <alignment horizontal="right" vertical="center" wrapText="1"/>
    </xf>
    <xf numFmtId="176" fontId="15" fillId="0" borderId="31" xfId="0" applyNumberFormat="1" applyFont="1" applyBorder="1" applyAlignment="1">
      <alignment horizontal="right" vertical="center" wrapText="1"/>
    </xf>
    <xf numFmtId="176" fontId="15" fillId="0" borderId="13" xfId="0" applyNumberFormat="1" applyFont="1" applyBorder="1" applyAlignment="1">
      <alignment horizontal="right" vertical="center" wrapText="1"/>
    </xf>
    <xf numFmtId="49" fontId="15" fillId="0" borderId="48" xfId="0" applyNumberFormat="1" applyFont="1" applyBorder="1" applyAlignment="1" applyProtection="1">
      <alignment horizontal="left" vertical="center" shrinkToFit="1"/>
      <protection locked="0"/>
    </xf>
    <xf numFmtId="49" fontId="15" fillId="0" borderId="32" xfId="0" applyNumberFormat="1" applyFont="1" applyBorder="1" applyAlignment="1" applyProtection="1">
      <alignment horizontal="left" vertical="center" shrinkToFit="1"/>
      <protection locked="0"/>
    </xf>
    <xf numFmtId="0" fontId="15" fillId="0" borderId="48" xfId="0" applyFont="1" applyBorder="1" applyAlignment="1">
      <alignment horizontal="distributed" vertical="center" shrinkToFit="1"/>
    </xf>
    <xf numFmtId="0" fontId="15" fillId="0" borderId="32" xfId="0" applyFont="1" applyBorder="1" applyAlignment="1">
      <alignment horizontal="distributed" vertical="center" shrinkToFit="1"/>
    </xf>
    <xf numFmtId="0" fontId="15" fillId="0" borderId="11" xfId="0" applyFont="1" applyBorder="1" applyAlignment="1">
      <alignment horizontal="distributed" vertical="center" shrinkToFit="1"/>
    </xf>
    <xf numFmtId="0" fontId="14" fillId="0" borderId="51" xfId="0" applyFont="1" applyBorder="1" applyAlignment="1">
      <alignment horizontal="center" vertical="center" shrinkToFit="1"/>
    </xf>
    <xf numFmtId="0" fontId="14" fillId="0" borderId="53" xfId="0" applyFont="1" applyBorder="1" applyAlignment="1">
      <alignment horizontal="center" vertical="center" shrinkToFit="1"/>
    </xf>
    <xf numFmtId="0" fontId="14" fillId="0" borderId="42" xfId="0" applyFont="1" applyBorder="1" applyAlignment="1">
      <alignment horizontal="center" vertical="center" shrinkToFit="1"/>
    </xf>
    <xf numFmtId="0" fontId="14" fillId="0" borderId="43" xfId="0" applyFont="1" applyBorder="1" applyAlignment="1">
      <alignment horizontal="center" vertical="center" shrinkToFit="1"/>
    </xf>
    <xf numFmtId="0" fontId="14" fillId="0" borderId="36"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28" xfId="0" applyFont="1" applyBorder="1" applyAlignment="1" applyProtection="1">
      <alignment horizontal="left" vertical="top" wrapText="1"/>
      <protection locked="0"/>
    </xf>
    <xf numFmtId="0" fontId="14" fillId="0" borderId="19"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56"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xf>
    <xf numFmtId="0" fontId="14" fillId="0" borderId="23" xfId="0" applyFont="1" applyBorder="1" applyAlignment="1">
      <alignment horizontal="center" vertical="center"/>
    </xf>
    <xf numFmtId="0" fontId="14" fillId="0" borderId="10" xfId="0" applyFont="1" applyBorder="1" applyAlignment="1">
      <alignment horizontal="center" vertical="center"/>
    </xf>
    <xf numFmtId="176" fontId="21" fillId="0" borderId="57" xfId="0" applyNumberFormat="1" applyFont="1" applyBorder="1" applyAlignment="1">
      <alignment horizontal="right" vertical="center" wrapText="1"/>
    </xf>
    <xf numFmtId="176" fontId="21" fillId="0" borderId="59" xfId="0" applyNumberFormat="1" applyFont="1" applyBorder="1" applyAlignment="1">
      <alignment horizontal="right" vertical="center" wrapText="1"/>
    </xf>
    <xf numFmtId="176" fontId="21" fillId="0" borderId="9" xfId="0" applyNumberFormat="1" applyFont="1" applyBorder="1" applyAlignment="1">
      <alignment horizontal="right" vertical="center" wrapText="1"/>
    </xf>
    <xf numFmtId="176" fontId="15" fillId="0" borderId="28" xfId="0" applyNumberFormat="1" applyFont="1" applyBorder="1" applyAlignment="1">
      <alignment horizontal="right" vertical="center" wrapText="1"/>
    </xf>
    <xf numFmtId="176" fontId="15" fillId="0" borderId="19" xfId="0" applyNumberFormat="1" applyFont="1" applyBorder="1" applyAlignment="1">
      <alignment horizontal="right" vertical="center" wrapText="1"/>
    </xf>
    <xf numFmtId="176" fontId="15" fillId="0" borderId="7" xfId="0" applyNumberFormat="1" applyFont="1" applyBorder="1" applyAlignment="1">
      <alignment horizontal="right" vertical="center" wrapText="1"/>
    </xf>
    <xf numFmtId="0" fontId="15" fillId="0" borderId="56" xfId="0" applyFont="1" applyBorder="1" applyAlignment="1">
      <alignment horizontal="distributed" vertical="center" shrinkToFit="1"/>
    </xf>
    <xf numFmtId="0" fontId="15" fillId="0" borderId="23" xfId="0" applyFont="1" applyBorder="1" applyAlignment="1">
      <alignment horizontal="distributed" vertical="center" shrinkToFit="1"/>
    </xf>
    <xf numFmtId="0" fontId="15" fillId="0" borderId="10" xfId="0" applyFont="1" applyBorder="1" applyAlignment="1">
      <alignment horizontal="distributed" vertical="center" shrinkToFit="1"/>
    </xf>
    <xf numFmtId="176" fontId="15" fillId="0" borderId="49" xfId="0" applyNumberFormat="1" applyFont="1" applyBorder="1" applyAlignment="1" applyProtection="1">
      <alignment horizontal="right" vertical="center" wrapText="1"/>
      <protection locked="0"/>
    </xf>
    <xf numFmtId="176" fontId="15" fillId="0" borderId="31" xfId="0" applyNumberFormat="1" applyFont="1" applyBorder="1" applyAlignment="1" applyProtection="1">
      <alignment horizontal="right" vertical="center" wrapText="1"/>
      <protection locked="0"/>
    </xf>
    <xf numFmtId="176" fontId="15" fillId="0" borderId="13" xfId="0" applyNumberFormat="1" applyFont="1" applyBorder="1" applyAlignment="1" applyProtection="1">
      <alignment horizontal="right" vertical="center" wrapText="1"/>
      <protection locked="0"/>
    </xf>
    <xf numFmtId="176" fontId="15" fillId="0" borderId="44" xfId="0" applyNumberFormat="1" applyFont="1" applyBorder="1" applyAlignment="1" applyProtection="1">
      <alignment horizontal="right" vertical="center" wrapText="1"/>
      <protection locked="0"/>
    </xf>
    <xf numFmtId="176" fontId="15" fillId="0" borderId="0" xfId="0" applyNumberFormat="1" applyFont="1" applyAlignment="1" applyProtection="1">
      <alignment horizontal="right" vertical="center" wrapText="1"/>
      <protection locked="0"/>
    </xf>
    <xf numFmtId="176" fontId="15" fillId="0" borderId="3" xfId="0" applyNumberFormat="1" applyFont="1" applyBorder="1" applyAlignment="1" applyProtection="1">
      <alignment horizontal="right" vertical="center" wrapText="1"/>
      <protection locked="0"/>
    </xf>
    <xf numFmtId="0" fontId="25" fillId="0" borderId="0" xfId="0" applyFont="1" applyAlignment="1">
      <alignment horizontal="center" vertical="center"/>
    </xf>
    <xf numFmtId="0" fontId="15" fillId="0" borderId="40" xfId="0" applyFont="1" applyBorder="1" applyAlignment="1">
      <alignment horizontal="center" vertical="center" shrinkToFit="1"/>
    </xf>
    <xf numFmtId="176" fontId="15" fillId="0" borderId="61" xfId="0" applyNumberFormat="1" applyFont="1" applyBorder="1" applyAlignment="1">
      <alignment horizontal="left" vertical="center" wrapText="1"/>
    </xf>
    <xf numFmtId="0" fontId="14" fillId="0" borderId="49" xfId="0" applyFont="1" applyBorder="1" applyAlignment="1">
      <alignment horizontal="distributed" vertical="center" wrapText="1" shrinkToFit="1"/>
    </xf>
    <xf numFmtId="0" fontId="14" fillId="0" borderId="31" xfId="0" applyFont="1" applyBorder="1" applyAlignment="1">
      <alignment horizontal="distributed" vertical="center" shrinkToFit="1"/>
    </xf>
    <xf numFmtId="0" fontId="14" fillId="0" borderId="48" xfId="0" applyFont="1" applyBorder="1" applyAlignment="1">
      <alignment horizontal="distributed" vertical="center" wrapText="1" shrinkToFit="1"/>
    </xf>
    <xf numFmtId="0" fontId="14" fillId="0" borderId="32" xfId="0" applyFont="1" applyBorder="1" applyAlignment="1">
      <alignment horizontal="distributed" vertical="center" shrinkToFit="1"/>
    </xf>
    <xf numFmtId="49" fontId="15" fillId="0" borderId="11" xfId="0" applyNumberFormat="1" applyFont="1" applyBorder="1" applyAlignment="1" applyProtection="1">
      <alignment horizontal="left" vertical="center" shrinkToFit="1"/>
      <protection locked="0"/>
    </xf>
    <xf numFmtId="49" fontId="15" fillId="0" borderId="10" xfId="0" applyNumberFormat="1" applyFont="1" applyBorder="1" applyAlignment="1" applyProtection="1">
      <alignment horizontal="left" vertical="center" shrinkToFit="1"/>
      <protection locked="0"/>
    </xf>
    <xf numFmtId="49" fontId="15" fillId="0" borderId="51" xfId="0" applyNumberFormat="1" applyFont="1" applyBorder="1" applyAlignment="1" applyProtection="1">
      <alignment horizontal="left" vertical="center" shrinkToFit="1"/>
      <protection locked="0"/>
    </xf>
    <xf numFmtId="49" fontId="15" fillId="0" borderId="12" xfId="0" applyNumberFormat="1" applyFont="1" applyBorder="1" applyAlignment="1" applyProtection="1">
      <alignment horizontal="left" vertical="center" shrinkToFit="1"/>
      <protection locked="0"/>
    </xf>
    <xf numFmtId="0" fontId="14" fillId="0" borderId="66" xfId="0" applyFont="1" applyBorder="1" applyAlignment="1">
      <alignment horizontal="center" vertical="center"/>
    </xf>
    <xf numFmtId="0" fontId="18" fillId="0" borderId="1" xfId="0" applyFont="1" applyBorder="1" applyAlignment="1">
      <alignment horizontal="right" vertical="center"/>
    </xf>
    <xf numFmtId="0" fontId="15" fillId="0" borderId="4" xfId="0" applyFont="1" applyBorder="1" applyAlignment="1" applyProtection="1">
      <alignment horizontal="left" vertical="center"/>
      <protection locked="0"/>
    </xf>
    <xf numFmtId="0" fontId="15" fillId="0" borderId="29" xfId="0" applyFont="1" applyBorder="1" applyAlignment="1">
      <alignment horizontal="center" vertical="center" wrapText="1"/>
    </xf>
    <xf numFmtId="0" fontId="14" fillId="0" borderId="49" xfId="0" applyFont="1" applyBorder="1" applyAlignment="1" applyProtection="1">
      <alignment horizontal="distributed" vertical="center" wrapText="1"/>
      <protection locked="0"/>
    </xf>
    <xf numFmtId="0" fontId="14" fillId="0" borderId="31" xfId="0" applyFont="1" applyBorder="1" applyAlignment="1" applyProtection="1">
      <alignment horizontal="distributed" vertical="center" wrapText="1"/>
      <protection locked="0"/>
    </xf>
    <xf numFmtId="0" fontId="14" fillId="0" borderId="26" xfId="0" applyFont="1" applyBorder="1" applyAlignment="1" applyProtection="1">
      <alignment horizontal="distributed" vertical="center" wrapText="1"/>
      <protection locked="0"/>
    </xf>
    <xf numFmtId="56" fontId="20" fillId="0" borderId="13" xfId="0" applyNumberFormat="1" applyFont="1" applyBorder="1" applyAlignment="1" applyProtection="1">
      <alignment horizontal="left" vertical="center" shrinkToFit="1"/>
      <protection locked="0"/>
    </xf>
    <xf numFmtId="0" fontId="14" fillId="0" borderId="48" xfId="0" applyFont="1" applyBorder="1" applyAlignment="1" applyProtection="1">
      <alignment horizontal="distributed" vertical="center" wrapText="1"/>
      <protection locked="0"/>
    </xf>
    <xf numFmtId="0" fontId="14" fillId="0" borderId="32" xfId="0" applyFont="1" applyBorder="1" applyAlignment="1" applyProtection="1">
      <alignment horizontal="distributed" vertical="center" wrapText="1"/>
      <protection locked="0"/>
    </xf>
    <xf numFmtId="0" fontId="14" fillId="0" borderId="27" xfId="0" applyFont="1" applyBorder="1" applyAlignment="1" applyProtection="1">
      <alignment horizontal="distributed" vertical="center" wrapText="1"/>
      <protection locked="0"/>
    </xf>
    <xf numFmtId="0" fontId="14" fillId="0" borderId="54" xfId="0" applyFont="1" applyBorder="1" applyAlignment="1" applyProtection="1">
      <alignment horizontal="distributed" vertical="center" wrapText="1"/>
      <protection locked="0"/>
    </xf>
    <xf numFmtId="0" fontId="14" fillId="0" borderId="38" xfId="0" applyFont="1" applyBorder="1" applyAlignment="1" applyProtection="1">
      <alignment horizontal="distributed" vertical="center" wrapText="1"/>
      <protection locked="0"/>
    </xf>
    <xf numFmtId="0" fontId="14" fillId="0" borderId="34" xfId="0" applyFont="1" applyBorder="1" applyAlignment="1" applyProtection="1">
      <alignment horizontal="distributed" vertical="center" wrapText="1"/>
      <protection locked="0"/>
    </xf>
    <xf numFmtId="0" fontId="14" fillId="0" borderId="29" xfId="0" applyFont="1" applyBorder="1" applyAlignment="1">
      <alignment horizontal="center" vertical="center" wrapText="1"/>
    </xf>
    <xf numFmtId="0" fontId="11" fillId="0" borderId="25" xfId="0" applyFont="1" applyBorder="1" applyAlignment="1" applyProtection="1">
      <alignment horizontal="left" vertical="center" wrapText="1" shrinkToFit="1"/>
      <protection locked="0"/>
    </xf>
    <xf numFmtId="0" fontId="11" fillId="0" borderId="32" xfId="0" applyFont="1" applyBorder="1" applyAlignment="1" applyProtection="1">
      <alignment horizontal="left" vertical="center" wrapText="1" shrinkToFit="1"/>
      <protection locked="0"/>
    </xf>
    <xf numFmtId="0" fontId="11" fillId="0" borderId="11" xfId="0" applyFont="1" applyBorder="1" applyAlignment="1" applyProtection="1">
      <alignment horizontal="left" vertical="center" wrapText="1" shrinkToFit="1"/>
      <protection locked="0"/>
    </xf>
    <xf numFmtId="0" fontId="14" fillId="0" borderId="48" xfId="0" applyFont="1" applyBorder="1" applyAlignment="1" applyProtection="1">
      <alignment vertical="center" shrinkToFit="1"/>
      <protection locked="0"/>
    </xf>
    <xf numFmtId="0" fontId="14" fillId="0" borderId="32" xfId="0" applyFont="1" applyBorder="1" applyAlignment="1" applyProtection="1">
      <alignment vertical="center" shrinkToFit="1"/>
      <protection locked="0"/>
    </xf>
    <xf numFmtId="0" fontId="14" fillId="0" borderId="27" xfId="0" applyFont="1" applyBorder="1" applyAlignment="1" applyProtection="1">
      <alignment vertical="center" shrinkToFit="1"/>
      <protection locked="0"/>
    </xf>
    <xf numFmtId="0" fontId="13" fillId="2" borderId="70" xfId="0" applyFont="1" applyFill="1" applyBorder="1" applyAlignment="1">
      <alignment horizontal="center" vertical="distributed" shrinkToFit="1"/>
    </xf>
    <xf numFmtId="0" fontId="13" fillId="2" borderId="72" xfId="0" applyFont="1" applyFill="1" applyBorder="1" applyAlignment="1">
      <alignment horizontal="center" vertical="distributed" shrinkToFit="1"/>
    </xf>
    <xf numFmtId="0" fontId="16" fillId="0" borderId="0" xfId="0" applyFont="1" applyAlignment="1">
      <alignment horizontal="center" vertical="center"/>
    </xf>
    <xf numFmtId="0" fontId="14" fillId="0" borderId="4" xfId="0" applyFont="1" applyBorder="1" applyAlignment="1">
      <alignment horizontal="center" vertical="center" shrinkToFit="1"/>
    </xf>
    <xf numFmtId="0" fontId="11" fillId="0" borderId="6" xfId="0" applyFont="1" applyBorder="1" applyAlignment="1">
      <alignment horizontal="center" wrapText="1"/>
    </xf>
    <xf numFmtId="0" fontId="11" fillId="0" borderId="6" xfId="0" applyFont="1" applyBorder="1" applyAlignment="1">
      <alignment horizontal="center"/>
    </xf>
    <xf numFmtId="0" fontId="14" fillId="0" borderId="6" xfId="0" applyFont="1" applyBorder="1" applyAlignment="1">
      <alignment horizontal="center" vertical="center"/>
    </xf>
    <xf numFmtId="0" fontId="14" fillId="0" borderId="6" xfId="0" applyFont="1" applyBorder="1" applyAlignment="1">
      <alignment horizontal="center" vertical="center" wrapText="1"/>
    </xf>
    <xf numFmtId="176" fontId="14" fillId="0" borderId="6" xfId="0" applyNumberFormat="1" applyFont="1" applyBorder="1" applyAlignment="1">
      <alignment horizontal="center" vertical="center"/>
    </xf>
    <xf numFmtId="0" fontId="14" fillId="0" borderId="6" xfId="0" applyFont="1" applyBorder="1" applyAlignment="1">
      <alignment horizontal="center" vertical="center" shrinkToFit="1"/>
    </xf>
    <xf numFmtId="0" fontId="19" fillId="0" borderId="6" xfId="0" applyFont="1" applyBorder="1" applyAlignment="1">
      <alignment horizontal="left" vertical="center" wrapText="1"/>
    </xf>
    <xf numFmtId="0" fontId="14" fillId="0" borderId="28" xfId="0" applyFont="1" applyBorder="1" applyAlignment="1">
      <alignment horizontal="left" vertical="top" wrapText="1"/>
    </xf>
    <xf numFmtId="0" fontId="14" fillId="0" borderId="19" xfId="0" applyFont="1" applyBorder="1" applyAlignment="1">
      <alignment horizontal="left" vertical="top" wrapText="1"/>
    </xf>
    <xf numFmtId="0" fontId="14" fillId="0" borderId="7" xfId="0" applyFont="1" applyBorder="1" applyAlignment="1">
      <alignment horizontal="left" vertical="top" wrapText="1"/>
    </xf>
    <xf numFmtId="0" fontId="14" fillId="0" borderId="0" xfId="0" applyFont="1" applyAlignment="1">
      <alignment horizontal="left" vertical="center" wrapText="1"/>
    </xf>
    <xf numFmtId="0" fontId="17" fillId="0" borderId="4"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2" borderId="30"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49" fontId="2" fillId="0" borderId="47" xfId="0" applyNumberFormat="1" applyFont="1" applyBorder="1" applyAlignment="1" applyProtection="1">
      <alignment horizontal="center" vertical="center" wrapText="1" shrinkToFit="1"/>
      <protection locked="0"/>
    </xf>
    <xf numFmtId="49" fontId="2" fillId="0" borderId="18" xfId="0" applyNumberFormat="1" applyFont="1" applyBorder="1" applyAlignment="1" applyProtection="1">
      <alignment horizontal="center" vertical="center" shrinkToFit="1"/>
      <protection locked="0"/>
    </xf>
    <xf numFmtId="49" fontId="5" fillId="0" borderId="21" xfId="0" applyNumberFormat="1" applyFont="1" applyBorder="1" applyAlignment="1" applyProtection="1">
      <alignment horizontal="left" vertical="center" wrapText="1" shrinkToFit="1"/>
      <protection locked="0"/>
    </xf>
    <xf numFmtId="49" fontId="5" fillId="0" borderId="1" xfId="0" applyNumberFormat="1" applyFont="1" applyBorder="1" applyAlignment="1" applyProtection="1">
      <alignment horizontal="left" vertical="center" wrapText="1" shrinkToFit="1"/>
      <protection locked="0"/>
    </xf>
    <xf numFmtId="49" fontId="5" fillId="0" borderId="2" xfId="0" applyNumberFormat="1" applyFont="1" applyBorder="1" applyAlignment="1" applyProtection="1">
      <alignment horizontal="left" vertical="center" wrapText="1" shrinkToFit="1"/>
      <protection locked="0"/>
    </xf>
    <xf numFmtId="49" fontId="5" fillId="0" borderId="37" xfId="0" applyNumberFormat="1" applyFont="1" applyBorder="1" applyAlignment="1" applyProtection="1">
      <alignment horizontal="left" vertical="center" wrapText="1" shrinkToFit="1"/>
      <protection locked="0"/>
    </xf>
    <xf numFmtId="49" fontId="5" fillId="0" borderId="4" xfId="0" applyNumberFormat="1" applyFont="1" applyBorder="1" applyAlignment="1" applyProtection="1">
      <alignment horizontal="left" vertical="center" wrapText="1" shrinkToFit="1"/>
      <protection locked="0"/>
    </xf>
    <xf numFmtId="49" fontId="5" fillId="0" borderId="5" xfId="0" applyNumberFormat="1" applyFont="1" applyBorder="1" applyAlignment="1" applyProtection="1">
      <alignment horizontal="left" vertical="center" wrapText="1" shrinkToFit="1"/>
      <protection locked="0"/>
    </xf>
    <xf numFmtId="0" fontId="2" fillId="0" borderId="46" xfId="0" applyFont="1" applyBorder="1" applyAlignment="1">
      <alignment horizontal="center" vertical="center" shrinkToFit="1"/>
    </xf>
    <xf numFmtId="0" fontId="2" fillId="0" borderId="50" xfId="0" applyFont="1" applyBorder="1" applyAlignment="1">
      <alignment horizontal="center" vertical="center" shrinkToFit="1"/>
    </xf>
    <xf numFmtId="0" fontId="2" fillId="0" borderId="47"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8" fillId="0" borderId="21" xfId="0" applyFont="1" applyBorder="1" applyAlignment="1">
      <alignment horizontal="center" vertical="center" shrinkToFit="1"/>
    </xf>
    <xf numFmtId="0" fontId="8" fillId="0" borderId="1" xfId="0" applyFont="1" applyBorder="1" applyAlignment="1">
      <alignment horizontal="center" vertical="center" shrinkToFit="1"/>
    </xf>
    <xf numFmtId="0" fontId="2" fillId="0" borderId="21" xfId="0" applyFont="1" applyBorder="1" applyAlignment="1" applyProtection="1">
      <alignment horizontal="center" vertical="center" shrinkToFit="1"/>
      <protection locked="0"/>
    </xf>
    <xf numFmtId="0" fontId="2" fillId="0" borderId="41" xfId="0" applyFont="1" applyBorder="1" applyAlignment="1" applyProtection="1">
      <alignment horizontal="center" vertical="center" shrinkToFit="1"/>
      <protection locked="0"/>
    </xf>
    <xf numFmtId="0" fontId="2" fillId="0" borderId="37" xfId="0"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protection locked="0"/>
    </xf>
    <xf numFmtId="0" fontId="5" fillId="0" borderId="2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5" fillId="0" borderId="2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49" fontId="2" fillId="0" borderId="47" xfId="0" applyNumberFormat="1" applyFont="1" applyBorder="1" applyAlignment="1" applyProtection="1">
      <alignment horizontal="center" vertical="center" shrinkToFit="1"/>
      <protection locked="0"/>
    </xf>
    <xf numFmtId="0" fontId="2" fillId="0" borderId="51"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2" xfId="0" applyFont="1" applyBorder="1" applyAlignment="1" applyProtection="1">
      <alignment horizontal="center" vertical="center" shrinkToFit="1"/>
      <protection locked="0"/>
    </xf>
    <xf numFmtId="0" fontId="2" fillId="0" borderId="52" xfId="0" applyFont="1" applyBorder="1" applyAlignment="1" applyProtection="1">
      <alignment horizontal="center" vertical="center" shrinkToFit="1"/>
      <protection locked="0"/>
    </xf>
    <xf numFmtId="0" fontId="2" fillId="0" borderId="25" xfId="0" applyFont="1" applyBorder="1" applyAlignment="1" applyProtection="1">
      <alignment horizontal="left" vertical="center" shrinkToFit="1"/>
      <protection locked="0"/>
    </xf>
    <xf numFmtId="0" fontId="2" fillId="0" borderId="32" xfId="0" applyFont="1" applyBorder="1" applyAlignment="1" applyProtection="1">
      <alignment horizontal="left" vertical="center" shrinkToFit="1"/>
      <protection locked="0"/>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3" xfId="0" applyFont="1" applyBorder="1" applyAlignment="1" applyProtection="1">
      <alignment horizontal="left" vertical="center" shrinkToFit="1"/>
      <protection locked="0"/>
    </xf>
    <xf numFmtId="0" fontId="2" fillId="0" borderId="38" xfId="0" applyFont="1" applyBorder="1" applyAlignment="1" applyProtection="1">
      <alignment horizontal="left" vertical="center" shrinkToFit="1"/>
      <protection locked="0"/>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2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56" xfId="0" applyFont="1" applyBorder="1" applyAlignment="1">
      <alignment horizontal="center" vertical="center"/>
    </xf>
    <xf numFmtId="0" fontId="2" fillId="0" borderId="23" xfId="0" applyFont="1" applyBorder="1" applyAlignment="1">
      <alignment horizontal="center" vertical="center"/>
    </xf>
    <xf numFmtId="0" fontId="2" fillId="0" borderId="10" xfId="0" applyFont="1" applyBorder="1" applyAlignment="1">
      <alignment horizontal="center" vertical="center"/>
    </xf>
    <xf numFmtId="0" fontId="2" fillId="0" borderId="22"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2" fillId="0" borderId="28"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6" fillId="0" borderId="0" xfId="0" applyFont="1" applyAlignment="1">
      <alignment horizontal="right" vertical="center"/>
    </xf>
    <xf numFmtId="0" fontId="14" fillId="0" borderId="37" xfId="0" applyFont="1" applyBorder="1" applyAlignment="1">
      <alignment horizontal="center" vertical="center" shrinkToFit="1"/>
    </xf>
    <xf numFmtId="0" fontId="16" fillId="0" borderId="0" xfId="0" applyFont="1" applyAlignment="1" applyProtection="1">
      <alignment horizontal="right" vertical="center"/>
      <protection locked="0"/>
    </xf>
  </cellXfs>
  <cellStyles count="1">
    <cellStyle name="標準" xfId="0" builtinId="0"/>
  </cellStyles>
  <dxfs count="75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fgColor auto="1"/>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fgColor auto="1"/>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fgColor auto="1"/>
          <bgColor rgb="FFFFFF99"/>
        </patternFill>
      </fill>
    </dxf>
    <dxf>
      <fill>
        <patternFill>
          <bgColor rgb="FFFFFF99"/>
        </patternFill>
      </fill>
    </dxf>
    <dxf>
      <fill>
        <patternFill>
          <bgColor rgb="FFFFFF99"/>
        </patternFill>
      </fill>
    </dxf>
    <dxf>
      <fill>
        <patternFill>
          <bgColor rgb="FFFFFF99"/>
        </patternFill>
      </fill>
    </dxf>
    <dxf>
      <fill>
        <patternFill>
          <fgColor auto="1"/>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patternType="solid">
          <bgColor rgb="FFFFFF99"/>
        </patternFill>
      </fill>
    </dxf>
    <dxf>
      <fill>
        <patternFill>
          <bgColor rgb="FFFFFF99"/>
        </patternFill>
      </fill>
    </dxf>
    <dxf>
      <fill>
        <patternFill>
          <fgColor auto="1"/>
          <bgColor rgb="FFFFFF99"/>
        </patternFill>
      </fill>
    </dxf>
    <dxf>
      <fill>
        <patternFill>
          <bgColor rgb="FFFFFF99"/>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patternType="none">
          <bgColor auto="1"/>
        </patternFill>
      </fill>
    </dxf>
    <dxf>
      <fill>
        <patternFill>
          <bgColor rgb="FFFFFF99"/>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rgb="FFFFFF99"/>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1"/>
      </font>
    </dxf>
    <dxf>
      <font>
        <color rgb="FFFF0000"/>
      </font>
      <fill>
        <patternFill>
          <bgColor rgb="FFFFFF00"/>
        </patternFill>
      </fill>
    </dxf>
    <dxf>
      <font>
        <color rgb="FFFF0000"/>
      </font>
      <fill>
        <patternFill>
          <bgColor rgb="FFFFFF00"/>
        </patternFill>
      </fill>
    </dxf>
    <dxf>
      <font>
        <b val="0"/>
        <i val="0"/>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ont>
        <color rgb="FFFF0000"/>
      </font>
      <fill>
        <patternFill>
          <bgColor rgb="FFFFFF00"/>
        </patternFill>
      </fill>
    </dxf>
    <dxf>
      <font>
        <color theme="1"/>
      </font>
      <fill>
        <patternFill patternType="none">
          <bgColor auto="1"/>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ont>
        <color rgb="FFFF0000"/>
      </font>
      <fill>
        <patternFill>
          <bgColor rgb="FFFFFF00"/>
        </patternFill>
      </fill>
    </dxf>
    <dxf>
      <font>
        <b val="0"/>
        <i val="0"/>
        <color auto="1"/>
      </font>
      <fill>
        <patternFill patternType="none">
          <bgColor auto="1"/>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border>
        <left style="dashDot">
          <color rgb="FFFF0000"/>
        </left>
        <right style="dashDot">
          <color rgb="FFFF0000"/>
        </right>
        <top style="dashDot">
          <color rgb="FFFF0000"/>
        </top>
        <bottom style="dashDot">
          <color rgb="FFFF0000"/>
        </bottom>
        <vertical/>
        <horizontal/>
      </border>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CCFFFF"/>
      <color rgb="FFFFFFCC"/>
      <color rgb="FFF5F5BB"/>
      <color rgb="FFFF898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21168</xdr:colOff>
      <xdr:row>0</xdr:row>
      <xdr:rowOff>84665</xdr:rowOff>
    </xdr:from>
    <xdr:to>
      <xdr:col>31</xdr:col>
      <xdr:colOff>444500</xdr:colOff>
      <xdr:row>13</xdr:row>
      <xdr:rowOff>190500</xdr:rowOff>
    </xdr:to>
    <xdr:sp macro="" textlink="">
      <xdr:nvSpPr>
        <xdr:cNvPr id="2" name="正方形/長方形 1">
          <a:extLst>
            <a:ext uri="{FF2B5EF4-FFF2-40B4-BE49-F238E27FC236}">
              <a16:creationId xmlns:a16="http://schemas.microsoft.com/office/drawing/2014/main" id="{8C0747F4-85B1-3513-A368-F7A791211778}"/>
            </a:ext>
          </a:extLst>
        </xdr:cNvPr>
        <xdr:cNvSpPr/>
      </xdr:nvSpPr>
      <xdr:spPr>
        <a:xfrm>
          <a:off x="9207501" y="84665"/>
          <a:ext cx="4550832" cy="3651252"/>
        </a:xfrm>
        <a:prstGeom prst="rect">
          <a:avLst/>
        </a:prstGeom>
        <a:solidFill>
          <a:schemeClr val="bg1"/>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chemeClr val="tx1"/>
              </a:solidFill>
              <a:latin typeface="BIZ UDゴシック" panose="020B0400000000000000" pitchFamily="49" charset="-128"/>
              <a:ea typeface="BIZ UDゴシック" panose="020B0400000000000000" pitchFamily="49" charset="-128"/>
            </a:rPr>
            <a:t>【</a:t>
          </a:r>
          <a:r>
            <a:rPr kumimoji="1" lang="ja-JP" altLang="en-US" sz="1800" b="1">
              <a:solidFill>
                <a:schemeClr val="tx1"/>
              </a:solidFill>
              <a:latin typeface="BIZ UDゴシック" panose="020B0400000000000000" pitchFamily="49" charset="-128"/>
              <a:ea typeface="BIZ UDゴシック" panose="020B0400000000000000" pitchFamily="49" charset="-128"/>
            </a:rPr>
            <a:t>回数</a:t>
          </a:r>
          <a:r>
            <a:rPr kumimoji="1" lang="ja-JP" altLang="en-US" sz="1200" b="1">
              <a:solidFill>
                <a:schemeClr val="tx1"/>
              </a:solidFill>
              <a:latin typeface="BIZ UDゴシック" panose="020B0400000000000000" pitchFamily="49" charset="-128"/>
              <a:ea typeface="BIZ UDゴシック" panose="020B0400000000000000" pitchFamily="49" charset="-128"/>
            </a:rPr>
            <a:t>の計上方法</a:t>
          </a:r>
          <a:r>
            <a:rPr kumimoji="1" lang="en-US" altLang="ja-JP" sz="1200" b="1">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宿泊を伴うものは、日数に関わらず１回としてください。</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例：</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・２泊３日の合宿を行った場合・・・１回</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・３日連続で練習を行った場合・・・３回</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en-US" altLang="ja-JP" sz="1200" b="1">
              <a:solidFill>
                <a:schemeClr val="tx1"/>
              </a:solidFill>
              <a:latin typeface="BIZ UDゴシック" panose="020B0400000000000000" pitchFamily="49" charset="-128"/>
              <a:ea typeface="BIZ UDゴシック" panose="020B0400000000000000" pitchFamily="49" charset="-128"/>
            </a:rPr>
            <a:t>【</a:t>
          </a:r>
          <a:r>
            <a:rPr kumimoji="1" lang="ja-JP" altLang="en-US" sz="1800" b="1">
              <a:solidFill>
                <a:schemeClr val="tx1"/>
              </a:solidFill>
              <a:latin typeface="BIZ UDゴシック" panose="020B0400000000000000" pitchFamily="49" charset="-128"/>
              <a:ea typeface="BIZ UDゴシック" panose="020B0400000000000000" pitchFamily="49" charset="-128"/>
            </a:rPr>
            <a:t>参加人数</a:t>
          </a:r>
          <a:r>
            <a:rPr kumimoji="1" lang="ja-JP" altLang="en-US" sz="1200" b="1">
              <a:solidFill>
                <a:schemeClr val="tx1"/>
              </a:solidFill>
              <a:latin typeface="BIZ UDゴシック" panose="020B0400000000000000" pitchFamily="49" charset="-128"/>
              <a:ea typeface="BIZ UDゴシック" panose="020B0400000000000000" pitchFamily="49" charset="-128"/>
            </a:rPr>
            <a:t>の計上方法</a:t>
          </a:r>
          <a:r>
            <a:rPr kumimoji="1" lang="en-US" altLang="ja-JP" sz="1200" b="1">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延べ人数でご記入ください。</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例：</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・２泊３日の合宿を行い、実人数が</a:t>
          </a:r>
          <a:r>
            <a:rPr kumimoji="1" lang="en-US" altLang="ja-JP" sz="1200">
              <a:solidFill>
                <a:schemeClr val="tx1"/>
              </a:solidFill>
              <a:latin typeface="BIZ UDゴシック" panose="020B0400000000000000" pitchFamily="49" charset="-128"/>
              <a:ea typeface="BIZ UDゴシック" panose="020B0400000000000000" pitchFamily="49" charset="-128"/>
            </a:rPr>
            <a:t>10</a:t>
          </a:r>
          <a:r>
            <a:rPr kumimoji="1" lang="ja-JP" altLang="en-US" sz="1200">
              <a:solidFill>
                <a:schemeClr val="tx1"/>
              </a:solidFill>
              <a:latin typeface="BIZ UDゴシック" panose="020B0400000000000000" pitchFamily="49" charset="-128"/>
              <a:ea typeface="BIZ UDゴシック" panose="020B0400000000000000" pitchFamily="49" charset="-128"/>
            </a:rPr>
            <a:t>人の場合・・・</a:t>
          </a:r>
          <a:r>
            <a:rPr kumimoji="1" lang="en-US" altLang="ja-JP" sz="1200">
              <a:solidFill>
                <a:schemeClr val="tx1"/>
              </a:solidFill>
              <a:latin typeface="BIZ UDゴシック" panose="020B0400000000000000" pitchFamily="49" charset="-128"/>
              <a:ea typeface="BIZ UDゴシック" panose="020B0400000000000000" pitchFamily="49" charset="-128"/>
            </a:rPr>
            <a:t>10</a:t>
          </a:r>
          <a:r>
            <a:rPr kumimoji="1" lang="ja-JP" altLang="en-US" sz="1200">
              <a:solidFill>
                <a:schemeClr val="tx1"/>
              </a:solidFill>
              <a:latin typeface="BIZ UDゴシック" panose="020B0400000000000000" pitchFamily="49" charset="-128"/>
              <a:ea typeface="BIZ UDゴシック" panose="020B0400000000000000" pitchFamily="49" charset="-128"/>
            </a:rPr>
            <a:t>人（宿泊を伴う合宿は</a:t>
          </a:r>
          <a:r>
            <a:rPr kumimoji="1" lang="en-US" altLang="ja-JP" sz="1200">
              <a:solidFill>
                <a:schemeClr val="tx1"/>
              </a:solidFill>
              <a:latin typeface="BIZ UDゴシック" panose="020B0400000000000000" pitchFamily="49" charset="-128"/>
              <a:ea typeface="BIZ UDゴシック" panose="020B0400000000000000" pitchFamily="49" charset="-128"/>
            </a:rPr>
            <a:t>1</a:t>
          </a:r>
          <a:r>
            <a:rPr kumimoji="1" lang="ja-JP" altLang="en-US" sz="1200">
              <a:solidFill>
                <a:schemeClr val="tx1"/>
              </a:solidFill>
              <a:latin typeface="BIZ UDゴシック" panose="020B0400000000000000" pitchFamily="49" charset="-128"/>
              <a:ea typeface="BIZ UDゴシック" panose="020B0400000000000000" pitchFamily="49" charset="-128"/>
            </a:rPr>
            <a:t>回で計上されるため、実人数を記入）</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・３日連続で練習を行い、実人数が</a:t>
          </a:r>
          <a:r>
            <a:rPr kumimoji="1" lang="en-US" altLang="ja-JP" sz="1200">
              <a:solidFill>
                <a:schemeClr val="tx1"/>
              </a:solidFill>
              <a:latin typeface="BIZ UDゴシック" panose="020B0400000000000000" pitchFamily="49" charset="-128"/>
              <a:ea typeface="BIZ UDゴシック" panose="020B0400000000000000" pitchFamily="49" charset="-128"/>
            </a:rPr>
            <a:t>11</a:t>
          </a:r>
          <a:r>
            <a:rPr kumimoji="1" lang="ja-JP" altLang="en-US" sz="1200">
              <a:solidFill>
                <a:schemeClr val="tx1"/>
              </a:solidFill>
              <a:latin typeface="BIZ UDゴシック" panose="020B0400000000000000" pitchFamily="49" charset="-128"/>
              <a:ea typeface="BIZ UDゴシック" panose="020B0400000000000000" pitchFamily="49" charset="-128"/>
            </a:rPr>
            <a:t>人で１日目</a:t>
          </a:r>
          <a:r>
            <a:rPr kumimoji="1" lang="en-US" altLang="ja-JP" sz="1200">
              <a:solidFill>
                <a:schemeClr val="tx1"/>
              </a:solidFill>
              <a:latin typeface="BIZ UDゴシック" panose="020B0400000000000000" pitchFamily="49" charset="-128"/>
              <a:ea typeface="BIZ UDゴシック" panose="020B0400000000000000" pitchFamily="49" charset="-128"/>
            </a:rPr>
            <a:t>10</a:t>
          </a:r>
          <a:r>
            <a:rPr kumimoji="1" lang="ja-JP" altLang="en-US" sz="1200">
              <a:solidFill>
                <a:schemeClr val="tx1"/>
              </a:solidFill>
              <a:latin typeface="BIZ UDゴシック" panose="020B0400000000000000" pitchFamily="49" charset="-128"/>
              <a:ea typeface="BIZ UDゴシック" panose="020B0400000000000000" pitchFamily="49" charset="-128"/>
            </a:rPr>
            <a:t>人、２日</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目８人、３日目が９人だった場合・・・</a:t>
          </a:r>
          <a:r>
            <a:rPr kumimoji="1" lang="en-US" altLang="ja-JP" sz="1200">
              <a:solidFill>
                <a:schemeClr val="tx1"/>
              </a:solidFill>
              <a:latin typeface="BIZ UDゴシック" panose="020B0400000000000000" pitchFamily="49" charset="-128"/>
              <a:ea typeface="BIZ UDゴシック" panose="020B0400000000000000" pitchFamily="49" charset="-128"/>
            </a:rPr>
            <a:t>27</a:t>
          </a:r>
          <a:r>
            <a:rPr kumimoji="1" lang="ja-JP" altLang="en-US" sz="1200">
              <a:solidFill>
                <a:schemeClr val="tx1"/>
              </a:solidFill>
              <a:latin typeface="BIZ UDゴシック" panose="020B0400000000000000" pitchFamily="49" charset="-128"/>
              <a:ea typeface="BIZ UDゴシック" panose="020B0400000000000000" pitchFamily="49" charset="-128"/>
            </a:rPr>
            <a:t>人（３日連続の練習は３回と計上されるため、各日の合計人数を記入）</a:t>
          </a:r>
        </a:p>
      </xdr:txBody>
    </xdr:sp>
    <xdr:clientData/>
  </xdr:twoCellAnchor>
  <xdr:twoCellAnchor>
    <xdr:from>
      <xdr:col>25</xdr:col>
      <xdr:colOff>0</xdr:colOff>
      <xdr:row>26</xdr:row>
      <xdr:rowOff>0</xdr:rowOff>
    </xdr:from>
    <xdr:to>
      <xdr:col>31</xdr:col>
      <xdr:colOff>42334</xdr:colOff>
      <xdr:row>27</xdr:row>
      <xdr:rowOff>264583</xdr:rowOff>
    </xdr:to>
    <xdr:sp macro="" textlink="">
      <xdr:nvSpPr>
        <xdr:cNvPr id="4" name="正方形/長方形 3">
          <a:extLst>
            <a:ext uri="{FF2B5EF4-FFF2-40B4-BE49-F238E27FC236}">
              <a16:creationId xmlns:a16="http://schemas.microsoft.com/office/drawing/2014/main" id="{2B646CFC-5336-4DB8-93E8-65D2C1C694B1}"/>
            </a:ext>
          </a:extLst>
        </xdr:cNvPr>
        <xdr:cNvSpPr/>
      </xdr:nvSpPr>
      <xdr:spPr>
        <a:xfrm>
          <a:off x="9186333" y="8636000"/>
          <a:ext cx="4169834" cy="656166"/>
        </a:xfrm>
        <a:prstGeom prst="rect">
          <a:avLst/>
        </a:prstGeom>
        <a:solidFill>
          <a:schemeClr val="bg1"/>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chemeClr val="tx1"/>
              </a:solidFill>
              <a:latin typeface="BIZ UDゴシック" panose="020B0400000000000000" pitchFamily="49" charset="-128"/>
              <a:ea typeface="BIZ UDゴシック" panose="020B0400000000000000" pitchFamily="49" charset="-128"/>
            </a:rPr>
            <a:t>事業</a:t>
          </a:r>
          <a:r>
            <a:rPr kumimoji="1" lang="en-US" altLang="ja-JP" sz="1400">
              <a:solidFill>
                <a:schemeClr val="tx1"/>
              </a:solidFill>
              <a:latin typeface="BIZ UDゴシック" panose="020B0400000000000000" pitchFamily="49" charset="-128"/>
              <a:ea typeface="BIZ UDゴシック" panose="020B0400000000000000" pitchFamily="49" charset="-128"/>
            </a:rPr>
            <a:t>No.24</a:t>
          </a:r>
          <a:r>
            <a:rPr kumimoji="1" lang="ja-JP" altLang="en-US" sz="1400">
              <a:solidFill>
                <a:schemeClr val="tx1"/>
              </a:solidFill>
              <a:latin typeface="BIZ UDゴシック" panose="020B0400000000000000" pitchFamily="49" charset="-128"/>
              <a:ea typeface="BIZ UDゴシック" panose="020B0400000000000000" pitchFamily="49" charset="-128"/>
            </a:rPr>
            <a:t>まで追加できます。</a:t>
          </a:r>
          <a:endParaRPr kumimoji="1" lang="en-US" altLang="ja-JP" sz="14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a:solidFill>
                <a:schemeClr val="tx1"/>
              </a:solidFill>
              <a:latin typeface="BIZ UDゴシック" panose="020B0400000000000000" pitchFamily="49" charset="-128"/>
              <a:ea typeface="BIZ UDゴシック" panose="020B0400000000000000" pitchFamily="49" charset="-128"/>
            </a:rPr>
            <a:t>非表示にしてあるので、再表示をしてください。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81312</xdr:colOff>
      <xdr:row>0</xdr:row>
      <xdr:rowOff>69696</xdr:rowOff>
    </xdr:from>
    <xdr:to>
      <xdr:col>29</xdr:col>
      <xdr:colOff>299431</xdr:colOff>
      <xdr:row>6</xdr:row>
      <xdr:rowOff>116159</xdr:rowOff>
    </xdr:to>
    <xdr:sp macro="" textlink="">
      <xdr:nvSpPr>
        <xdr:cNvPr id="2" name="正方形/長方形 1">
          <a:extLst>
            <a:ext uri="{FF2B5EF4-FFF2-40B4-BE49-F238E27FC236}">
              <a16:creationId xmlns:a16="http://schemas.microsoft.com/office/drawing/2014/main" id="{F6CAC134-473C-4C36-81F0-4D4C16F5F11B}"/>
            </a:ext>
          </a:extLst>
        </xdr:cNvPr>
        <xdr:cNvSpPr/>
      </xdr:nvSpPr>
      <xdr:spPr>
        <a:xfrm>
          <a:off x="9060367" y="69696"/>
          <a:ext cx="4550832" cy="1568140"/>
        </a:xfrm>
        <a:prstGeom prst="rect">
          <a:avLst/>
        </a:prstGeom>
        <a:solidFill>
          <a:schemeClr val="bg1"/>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latin typeface="BIZ UDPゴシック" panose="020B0400000000000000" pitchFamily="50" charset="-128"/>
              <a:ea typeface="BIZ UDPゴシック" panose="020B0400000000000000" pitchFamily="50" charset="-128"/>
            </a:rPr>
            <a:t>【</a:t>
          </a:r>
          <a:r>
            <a:rPr kumimoji="1" lang="ja-JP" altLang="en-US" sz="2000" b="1">
              <a:solidFill>
                <a:schemeClr val="tx1"/>
              </a:solidFill>
              <a:latin typeface="BIZ UDPゴシック" panose="020B0400000000000000" pitchFamily="50" charset="-128"/>
              <a:ea typeface="BIZ UDPゴシック" panose="020B0400000000000000" pitchFamily="50" charset="-128"/>
            </a:rPr>
            <a:t>黄色</a:t>
          </a:r>
          <a:r>
            <a:rPr kumimoji="1" lang="ja-JP" altLang="en-US" sz="1400" b="1">
              <a:solidFill>
                <a:schemeClr val="tx1"/>
              </a:solidFill>
              <a:latin typeface="BIZ UDPゴシック" panose="020B0400000000000000" pitchFamily="50" charset="-128"/>
              <a:ea typeface="BIZ UDPゴシック" panose="020B0400000000000000" pitchFamily="50" charset="-128"/>
            </a:rPr>
            <a:t>のセル</a:t>
          </a:r>
          <a:r>
            <a:rPr kumimoji="1" lang="en-US" altLang="ja-JP" sz="1400" b="1">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入力またプルダウンから選択してください。</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400" b="1">
              <a:solidFill>
                <a:schemeClr val="tx1"/>
              </a:solidFill>
              <a:latin typeface="BIZ UDPゴシック" panose="020B0400000000000000" pitchFamily="50" charset="-128"/>
              <a:ea typeface="BIZ UDPゴシック" panose="020B0400000000000000" pitchFamily="50" charset="-128"/>
            </a:rPr>
            <a:t>【</a:t>
          </a:r>
          <a:r>
            <a:rPr kumimoji="1" lang="ja-JP" altLang="en-US" sz="2000" b="1">
              <a:solidFill>
                <a:schemeClr val="tx1"/>
              </a:solidFill>
              <a:latin typeface="BIZ UDPゴシック" panose="020B0400000000000000" pitchFamily="50" charset="-128"/>
              <a:ea typeface="BIZ UDPゴシック" panose="020B0400000000000000" pitchFamily="50" charset="-128"/>
            </a:rPr>
            <a:t>水色</a:t>
          </a:r>
          <a:r>
            <a:rPr kumimoji="1" lang="ja-JP" altLang="en-US" sz="1400" b="1">
              <a:solidFill>
                <a:schemeClr val="tx1"/>
              </a:solidFill>
              <a:latin typeface="BIZ UDPゴシック" panose="020B0400000000000000" pitchFamily="50" charset="-128"/>
              <a:ea typeface="BIZ UDPゴシック" panose="020B0400000000000000" pitchFamily="50" charset="-128"/>
            </a:rPr>
            <a:t>のセル</a:t>
          </a:r>
          <a:r>
            <a:rPr kumimoji="1" lang="en-US" altLang="ja-JP" sz="1400" b="1">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数式が入っていて自動計算されます。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11906</xdr:colOff>
      <xdr:row>0</xdr:row>
      <xdr:rowOff>35719</xdr:rowOff>
    </xdr:from>
    <xdr:to>
      <xdr:col>31</xdr:col>
      <xdr:colOff>419363</xdr:colOff>
      <xdr:row>12</xdr:row>
      <xdr:rowOff>317502</xdr:rowOff>
    </xdr:to>
    <xdr:sp macro="" textlink="">
      <xdr:nvSpPr>
        <xdr:cNvPr id="2" name="正方形/長方形 1">
          <a:extLst>
            <a:ext uri="{FF2B5EF4-FFF2-40B4-BE49-F238E27FC236}">
              <a16:creationId xmlns:a16="http://schemas.microsoft.com/office/drawing/2014/main" id="{883DCCD1-C757-44F9-BA89-958C6B58E19F}"/>
            </a:ext>
          </a:extLst>
        </xdr:cNvPr>
        <xdr:cNvSpPr/>
      </xdr:nvSpPr>
      <xdr:spPr>
        <a:xfrm>
          <a:off x="9108281" y="35719"/>
          <a:ext cx="4550832" cy="3651252"/>
        </a:xfrm>
        <a:prstGeom prst="rect">
          <a:avLst/>
        </a:prstGeom>
        <a:solidFill>
          <a:schemeClr val="bg1"/>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800" b="1">
              <a:solidFill>
                <a:schemeClr val="tx1"/>
              </a:solidFill>
              <a:latin typeface="BIZ UDPゴシック" panose="020B0400000000000000" pitchFamily="50" charset="-128"/>
              <a:ea typeface="BIZ UDPゴシック" panose="020B0400000000000000" pitchFamily="50" charset="-128"/>
            </a:rPr>
            <a:t>回数</a:t>
          </a:r>
          <a:r>
            <a:rPr kumimoji="1" lang="ja-JP" altLang="en-US" sz="1200" b="1">
              <a:solidFill>
                <a:schemeClr val="tx1"/>
              </a:solidFill>
              <a:latin typeface="BIZ UDPゴシック" panose="020B0400000000000000" pitchFamily="50" charset="-128"/>
              <a:ea typeface="BIZ UDPゴシック" panose="020B0400000000000000" pitchFamily="50" charset="-128"/>
            </a:rPr>
            <a:t>の計上方法</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宿泊を伴うものは、日数に関わらず１回としてください。</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例：</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・２泊３日の合宿を行った場合・・・１回</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・３日連続で練習を行った場合・・・３回</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800" b="1">
              <a:solidFill>
                <a:schemeClr val="tx1"/>
              </a:solidFill>
              <a:latin typeface="BIZ UDPゴシック" panose="020B0400000000000000" pitchFamily="50" charset="-128"/>
              <a:ea typeface="BIZ UDPゴシック" panose="020B0400000000000000" pitchFamily="50" charset="-128"/>
            </a:rPr>
            <a:t>参加人数</a:t>
          </a:r>
          <a:r>
            <a:rPr kumimoji="1" lang="ja-JP" altLang="en-US" sz="1200" b="1">
              <a:solidFill>
                <a:schemeClr val="tx1"/>
              </a:solidFill>
              <a:latin typeface="BIZ UDPゴシック" panose="020B0400000000000000" pitchFamily="50" charset="-128"/>
              <a:ea typeface="BIZ UDPゴシック" panose="020B0400000000000000" pitchFamily="50" charset="-128"/>
            </a:rPr>
            <a:t>の計上方法</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延べ人数でご記入ください。</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例：</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・２泊３日の合宿を行い、実人数が</a:t>
          </a:r>
          <a:r>
            <a:rPr kumimoji="1" lang="en-US" altLang="ja-JP" sz="1200">
              <a:solidFill>
                <a:schemeClr val="tx1"/>
              </a:solidFill>
              <a:latin typeface="BIZ UDPゴシック" panose="020B0400000000000000" pitchFamily="50" charset="-128"/>
              <a:ea typeface="BIZ UDPゴシック" panose="020B0400000000000000" pitchFamily="50" charset="-128"/>
            </a:rPr>
            <a:t>10</a:t>
          </a:r>
          <a:r>
            <a:rPr kumimoji="1" lang="ja-JP" altLang="en-US" sz="1200">
              <a:solidFill>
                <a:schemeClr val="tx1"/>
              </a:solidFill>
              <a:latin typeface="BIZ UDPゴシック" panose="020B0400000000000000" pitchFamily="50" charset="-128"/>
              <a:ea typeface="BIZ UDPゴシック" panose="020B0400000000000000" pitchFamily="50" charset="-128"/>
            </a:rPr>
            <a:t>人の場合・・・</a:t>
          </a:r>
          <a:r>
            <a:rPr kumimoji="1" lang="en-US" altLang="ja-JP" sz="1200">
              <a:solidFill>
                <a:schemeClr val="tx1"/>
              </a:solidFill>
              <a:latin typeface="BIZ UDPゴシック" panose="020B0400000000000000" pitchFamily="50" charset="-128"/>
              <a:ea typeface="BIZ UDPゴシック" panose="020B0400000000000000" pitchFamily="50" charset="-128"/>
            </a:rPr>
            <a:t>10</a:t>
          </a:r>
          <a:r>
            <a:rPr kumimoji="1" lang="ja-JP" altLang="en-US" sz="1200">
              <a:solidFill>
                <a:schemeClr val="tx1"/>
              </a:solidFill>
              <a:latin typeface="BIZ UDPゴシック" panose="020B0400000000000000" pitchFamily="50" charset="-128"/>
              <a:ea typeface="BIZ UDPゴシック" panose="020B0400000000000000" pitchFamily="50" charset="-128"/>
            </a:rPr>
            <a:t>人（宿泊を伴う合宿は</a:t>
          </a:r>
          <a:r>
            <a:rPr kumimoji="1" lang="en-US" altLang="ja-JP" sz="1200">
              <a:solidFill>
                <a:schemeClr val="tx1"/>
              </a:solidFill>
              <a:latin typeface="BIZ UDPゴシック" panose="020B0400000000000000" pitchFamily="50" charset="-128"/>
              <a:ea typeface="BIZ UDPゴシック" panose="020B0400000000000000" pitchFamily="50" charset="-128"/>
            </a:rPr>
            <a:t>1</a:t>
          </a:r>
          <a:r>
            <a:rPr kumimoji="1" lang="ja-JP" altLang="en-US" sz="1200">
              <a:solidFill>
                <a:schemeClr val="tx1"/>
              </a:solidFill>
              <a:latin typeface="BIZ UDPゴシック" panose="020B0400000000000000" pitchFamily="50" charset="-128"/>
              <a:ea typeface="BIZ UDPゴシック" panose="020B0400000000000000" pitchFamily="50" charset="-128"/>
            </a:rPr>
            <a:t>回で計上されるため、実人数を記入）</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・３日連続で練習を行い、実人数が</a:t>
          </a:r>
          <a:r>
            <a:rPr kumimoji="1" lang="en-US" altLang="ja-JP" sz="1200">
              <a:solidFill>
                <a:schemeClr val="tx1"/>
              </a:solidFill>
              <a:latin typeface="BIZ UDPゴシック" panose="020B0400000000000000" pitchFamily="50" charset="-128"/>
              <a:ea typeface="BIZ UDPゴシック" panose="020B0400000000000000" pitchFamily="50" charset="-128"/>
            </a:rPr>
            <a:t>11</a:t>
          </a:r>
          <a:r>
            <a:rPr kumimoji="1" lang="ja-JP" altLang="en-US" sz="1200">
              <a:solidFill>
                <a:schemeClr val="tx1"/>
              </a:solidFill>
              <a:latin typeface="BIZ UDPゴシック" panose="020B0400000000000000" pitchFamily="50" charset="-128"/>
              <a:ea typeface="BIZ UDPゴシック" panose="020B0400000000000000" pitchFamily="50" charset="-128"/>
            </a:rPr>
            <a:t>人で１日目</a:t>
          </a:r>
          <a:r>
            <a:rPr kumimoji="1" lang="en-US" altLang="ja-JP" sz="1200">
              <a:solidFill>
                <a:schemeClr val="tx1"/>
              </a:solidFill>
              <a:latin typeface="BIZ UDPゴシック" panose="020B0400000000000000" pitchFamily="50" charset="-128"/>
              <a:ea typeface="BIZ UDPゴシック" panose="020B0400000000000000" pitchFamily="50" charset="-128"/>
            </a:rPr>
            <a:t>10</a:t>
          </a:r>
          <a:r>
            <a:rPr kumimoji="1" lang="ja-JP" altLang="en-US" sz="1200">
              <a:solidFill>
                <a:schemeClr val="tx1"/>
              </a:solidFill>
              <a:latin typeface="BIZ UDPゴシック" panose="020B0400000000000000" pitchFamily="50" charset="-128"/>
              <a:ea typeface="BIZ UDPゴシック" panose="020B0400000000000000" pitchFamily="50" charset="-128"/>
            </a:rPr>
            <a:t>人、２日</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目８人、３日目が９人だった場合・・・</a:t>
          </a:r>
          <a:r>
            <a:rPr kumimoji="1" lang="en-US" altLang="ja-JP" sz="1200">
              <a:solidFill>
                <a:schemeClr val="tx1"/>
              </a:solidFill>
              <a:latin typeface="BIZ UDPゴシック" panose="020B0400000000000000" pitchFamily="50" charset="-128"/>
              <a:ea typeface="BIZ UDPゴシック" panose="020B0400000000000000" pitchFamily="50" charset="-128"/>
            </a:rPr>
            <a:t>27</a:t>
          </a:r>
          <a:r>
            <a:rPr kumimoji="1" lang="ja-JP" altLang="en-US" sz="1200">
              <a:solidFill>
                <a:schemeClr val="tx1"/>
              </a:solidFill>
              <a:latin typeface="BIZ UDPゴシック" panose="020B0400000000000000" pitchFamily="50" charset="-128"/>
              <a:ea typeface="BIZ UDPゴシック" panose="020B0400000000000000" pitchFamily="50" charset="-128"/>
            </a:rPr>
            <a:t>人（３日連続の練習は３回と計上されるため、各日の合計人数を記入）</a:t>
          </a:r>
        </a:p>
      </xdr:txBody>
    </xdr:sp>
    <xdr:clientData/>
  </xdr:twoCellAnchor>
  <xdr:twoCellAnchor>
    <xdr:from>
      <xdr:col>25</xdr:col>
      <xdr:colOff>1</xdr:colOff>
      <xdr:row>25</xdr:row>
      <xdr:rowOff>21171</xdr:rowOff>
    </xdr:from>
    <xdr:to>
      <xdr:col>31</xdr:col>
      <xdr:colOff>42335</xdr:colOff>
      <xdr:row>26</xdr:row>
      <xdr:rowOff>296337</xdr:rowOff>
    </xdr:to>
    <xdr:sp macro="" textlink="">
      <xdr:nvSpPr>
        <xdr:cNvPr id="9" name="正方形/長方形 8">
          <a:extLst>
            <a:ext uri="{FF2B5EF4-FFF2-40B4-BE49-F238E27FC236}">
              <a16:creationId xmlns:a16="http://schemas.microsoft.com/office/drawing/2014/main" id="{F7C061F1-DC21-4C9C-8700-F8A27324D781}"/>
            </a:ext>
          </a:extLst>
        </xdr:cNvPr>
        <xdr:cNvSpPr/>
      </xdr:nvSpPr>
      <xdr:spPr>
        <a:xfrm>
          <a:off x="9175751" y="8339671"/>
          <a:ext cx="4169834" cy="656166"/>
        </a:xfrm>
        <a:prstGeom prst="rect">
          <a:avLst/>
        </a:prstGeom>
        <a:solidFill>
          <a:schemeClr val="bg1"/>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chemeClr val="tx1"/>
              </a:solidFill>
              <a:latin typeface="BIZ UDゴシック" panose="020B0400000000000000" pitchFamily="49" charset="-128"/>
              <a:ea typeface="BIZ UDゴシック" panose="020B0400000000000000" pitchFamily="49" charset="-128"/>
            </a:rPr>
            <a:t>事業</a:t>
          </a:r>
          <a:r>
            <a:rPr kumimoji="1" lang="en-US" altLang="ja-JP" sz="1400">
              <a:solidFill>
                <a:schemeClr val="tx1"/>
              </a:solidFill>
              <a:latin typeface="BIZ UDゴシック" panose="020B0400000000000000" pitchFamily="49" charset="-128"/>
              <a:ea typeface="BIZ UDゴシック" panose="020B0400000000000000" pitchFamily="49" charset="-128"/>
            </a:rPr>
            <a:t>No.24</a:t>
          </a:r>
          <a:r>
            <a:rPr kumimoji="1" lang="ja-JP" altLang="en-US" sz="1400">
              <a:solidFill>
                <a:schemeClr val="tx1"/>
              </a:solidFill>
              <a:latin typeface="BIZ UDゴシック" panose="020B0400000000000000" pitchFamily="49" charset="-128"/>
              <a:ea typeface="BIZ UDゴシック" panose="020B0400000000000000" pitchFamily="49" charset="-128"/>
            </a:rPr>
            <a:t>まで追加できます。</a:t>
          </a:r>
          <a:endParaRPr kumimoji="1" lang="en-US" altLang="ja-JP" sz="14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a:solidFill>
                <a:schemeClr val="tx1"/>
              </a:solidFill>
              <a:latin typeface="BIZ UDゴシック" panose="020B0400000000000000" pitchFamily="49" charset="-128"/>
              <a:ea typeface="BIZ UDゴシック" panose="020B0400000000000000" pitchFamily="49" charset="-128"/>
            </a:rPr>
            <a:t>非表示にしてあるので、再表示をしてください。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104542</xdr:colOff>
      <xdr:row>0</xdr:row>
      <xdr:rowOff>34847</xdr:rowOff>
    </xdr:from>
    <xdr:to>
      <xdr:col>22</xdr:col>
      <xdr:colOff>229733</xdr:colOff>
      <xdr:row>9</xdr:row>
      <xdr:rowOff>232316</xdr:rowOff>
    </xdr:to>
    <xdr:sp macro="" textlink="">
      <xdr:nvSpPr>
        <xdr:cNvPr id="2" name="正方形/長方形 1">
          <a:extLst>
            <a:ext uri="{FF2B5EF4-FFF2-40B4-BE49-F238E27FC236}">
              <a16:creationId xmlns:a16="http://schemas.microsoft.com/office/drawing/2014/main" id="{12E9EB38-E6B3-42C6-968F-E4C01E1A657D}"/>
            </a:ext>
          </a:extLst>
        </xdr:cNvPr>
        <xdr:cNvSpPr/>
      </xdr:nvSpPr>
      <xdr:spPr>
        <a:xfrm>
          <a:off x="7143749" y="34847"/>
          <a:ext cx="4550832" cy="2555487"/>
        </a:xfrm>
        <a:prstGeom prst="rect">
          <a:avLst/>
        </a:prstGeom>
        <a:solidFill>
          <a:schemeClr val="bg1"/>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800" b="1">
              <a:solidFill>
                <a:schemeClr val="tx1"/>
              </a:solidFill>
              <a:latin typeface="BIZ UDPゴシック" panose="020B0400000000000000" pitchFamily="50" charset="-128"/>
              <a:ea typeface="BIZ UDPゴシック" panose="020B0400000000000000" pitchFamily="50" charset="-128"/>
            </a:rPr>
            <a:t>黄色</a:t>
          </a:r>
          <a:r>
            <a:rPr kumimoji="1" lang="ja-JP" altLang="en-US" sz="1200" b="1">
              <a:solidFill>
                <a:schemeClr val="tx1"/>
              </a:solidFill>
              <a:latin typeface="BIZ UDPゴシック" panose="020B0400000000000000" pitchFamily="50" charset="-128"/>
              <a:ea typeface="BIZ UDPゴシック" panose="020B0400000000000000" pitchFamily="50" charset="-128"/>
            </a:rPr>
            <a:t>のセル</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入力またプルダウンから選択してください。</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800" b="1">
              <a:solidFill>
                <a:schemeClr val="tx1"/>
              </a:solidFill>
              <a:latin typeface="BIZ UDPゴシック" panose="020B0400000000000000" pitchFamily="50" charset="-128"/>
              <a:ea typeface="BIZ UDPゴシック" panose="020B0400000000000000" pitchFamily="50" charset="-128"/>
            </a:rPr>
            <a:t>水色</a:t>
          </a:r>
          <a:r>
            <a:rPr kumimoji="1" lang="ja-JP" altLang="en-US" sz="1200" b="1">
              <a:solidFill>
                <a:schemeClr val="tx1"/>
              </a:solidFill>
              <a:latin typeface="BIZ UDPゴシック" panose="020B0400000000000000" pitchFamily="50" charset="-128"/>
              <a:ea typeface="BIZ UDPゴシック" panose="020B0400000000000000" pitchFamily="50" charset="-128"/>
            </a:rPr>
            <a:t>のセル</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数式が入っていて自動計算されます。</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「予算額」・・・様式３と連動</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「決算額」・・・様式</a:t>
          </a:r>
          <a:r>
            <a:rPr kumimoji="1" lang="en-US" altLang="ja-JP" sz="1200">
              <a:solidFill>
                <a:schemeClr val="tx1"/>
              </a:solidFill>
              <a:latin typeface="BIZ UDPゴシック" panose="020B0400000000000000" pitchFamily="50" charset="-128"/>
              <a:ea typeface="BIZ UDPゴシック" panose="020B0400000000000000" pitchFamily="50" charset="-128"/>
            </a:rPr>
            <a:t>6-3</a:t>
          </a:r>
          <a:r>
            <a:rPr kumimoji="1" lang="ja-JP" altLang="en-US" sz="1200">
              <a:solidFill>
                <a:schemeClr val="tx1"/>
              </a:solidFill>
              <a:latin typeface="BIZ UDPゴシック" panose="020B0400000000000000" pitchFamily="50" charset="-128"/>
              <a:ea typeface="BIZ UDPゴシック" panose="020B0400000000000000" pitchFamily="50" charset="-128"/>
            </a:rPr>
            <a:t>と連動</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「補助対象経費」・・・様式</a:t>
          </a:r>
          <a:r>
            <a:rPr kumimoji="1" lang="en-US" altLang="ja-JP" sz="1200">
              <a:solidFill>
                <a:schemeClr val="tx1"/>
              </a:solidFill>
              <a:latin typeface="BIZ UDPゴシック" panose="020B0400000000000000" pitchFamily="50" charset="-128"/>
              <a:ea typeface="BIZ UDPゴシック" panose="020B0400000000000000" pitchFamily="50" charset="-128"/>
            </a:rPr>
            <a:t>6-3</a:t>
          </a:r>
          <a:r>
            <a:rPr kumimoji="1" lang="ja-JP" altLang="en-US" sz="1200">
              <a:solidFill>
                <a:schemeClr val="tx1"/>
              </a:solidFill>
              <a:latin typeface="BIZ UDPゴシック" panose="020B0400000000000000" pitchFamily="50" charset="-128"/>
              <a:ea typeface="BIZ UDPゴシック" panose="020B0400000000000000" pitchFamily="50" charset="-128"/>
            </a:rPr>
            <a:t>と連動</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en-US" altLang="ja-JP" sz="1200">
              <a:solidFill>
                <a:schemeClr val="tx1"/>
              </a:solidFill>
              <a:latin typeface="BIZ UDPゴシック" panose="020B0400000000000000" pitchFamily="50" charset="-128"/>
              <a:ea typeface="BIZ UDPゴシック" panose="020B0400000000000000" pitchFamily="50" charset="-128"/>
            </a:rPr>
            <a:t>※6-3</a:t>
          </a:r>
          <a:r>
            <a:rPr kumimoji="1" lang="ja-JP" altLang="en-US" sz="1200">
              <a:solidFill>
                <a:schemeClr val="tx1"/>
              </a:solidFill>
              <a:latin typeface="BIZ UDPゴシック" panose="020B0400000000000000" pitchFamily="50" charset="-128"/>
              <a:ea typeface="BIZ UDPゴシック" panose="020B0400000000000000" pitchFamily="50" charset="-128"/>
            </a:rPr>
            <a:t>の</a:t>
          </a:r>
          <a:r>
            <a:rPr kumimoji="1" lang="en-US" altLang="ja-JP" sz="1200">
              <a:solidFill>
                <a:schemeClr val="tx1"/>
              </a:solidFill>
              <a:latin typeface="BIZ UDPゴシック" panose="020B0400000000000000" pitchFamily="50" charset="-128"/>
              <a:ea typeface="BIZ UDPゴシック" panose="020B0400000000000000" pitchFamily="50" charset="-128"/>
            </a:rPr>
            <a:t>E</a:t>
          </a:r>
          <a:r>
            <a:rPr kumimoji="1" lang="ja-JP" altLang="en-US" sz="1200">
              <a:solidFill>
                <a:schemeClr val="tx1"/>
              </a:solidFill>
              <a:latin typeface="BIZ UDPゴシック" panose="020B0400000000000000" pitchFamily="50" charset="-128"/>
              <a:ea typeface="BIZ UDPゴシック" panose="020B0400000000000000" pitchFamily="50" charset="-128"/>
            </a:rPr>
            <a:t>列「補助対象外経費」に✓が入っていないものが合計されます。</a:t>
          </a:r>
        </a:p>
        <a:p>
          <a:pPr algn="l"/>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69695</xdr:colOff>
      <xdr:row>0</xdr:row>
      <xdr:rowOff>81310</xdr:rowOff>
    </xdr:from>
    <xdr:to>
      <xdr:col>29</xdr:col>
      <xdr:colOff>522713</xdr:colOff>
      <xdr:row>9</xdr:row>
      <xdr:rowOff>46462</xdr:rowOff>
    </xdr:to>
    <xdr:sp macro="" textlink="">
      <xdr:nvSpPr>
        <xdr:cNvPr id="2" name="正方形/長方形 1">
          <a:extLst>
            <a:ext uri="{FF2B5EF4-FFF2-40B4-BE49-F238E27FC236}">
              <a16:creationId xmlns:a16="http://schemas.microsoft.com/office/drawing/2014/main" id="{3F15928A-3742-4CC2-9A3E-CAB6B2911ED7}"/>
            </a:ext>
          </a:extLst>
        </xdr:cNvPr>
        <xdr:cNvSpPr/>
      </xdr:nvSpPr>
      <xdr:spPr>
        <a:xfrm>
          <a:off x="9013902" y="81310"/>
          <a:ext cx="4785732" cy="2439329"/>
        </a:xfrm>
        <a:prstGeom prst="rect">
          <a:avLst/>
        </a:prstGeom>
        <a:solidFill>
          <a:schemeClr val="bg1"/>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800" b="1">
              <a:solidFill>
                <a:schemeClr val="tx1"/>
              </a:solidFill>
              <a:latin typeface="BIZ UDPゴシック" panose="020B0400000000000000" pitchFamily="50" charset="-128"/>
              <a:ea typeface="BIZ UDPゴシック" panose="020B0400000000000000" pitchFamily="50" charset="-128"/>
            </a:rPr>
            <a:t>黄色</a:t>
          </a:r>
          <a:r>
            <a:rPr kumimoji="1" lang="ja-JP" altLang="en-US" sz="1200" b="1">
              <a:solidFill>
                <a:schemeClr val="tx1"/>
              </a:solidFill>
              <a:latin typeface="BIZ UDPゴシック" panose="020B0400000000000000" pitchFamily="50" charset="-128"/>
              <a:ea typeface="BIZ UDPゴシック" panose="020B0400000000000000" pitchFamily="50" charset="-128"/>
            </a:rPr>
            <a:t>のセル</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入力またプルダウンから選択してください。</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800" b="1">
              <a:solidFill>
                <a:schemeClr val="tx1"/>
              </a:solidFill>
              <a:latin typeface="BIZ UDPゴシック" panose="020B0400000000000000" pitchFamily="50" charset="-128"/>
              <a:ea typeface="BIZ UDPゴシック" panose="020B0400000000000000" pitchFamily="50" charset="-128"/>
            </a:rPr>
            <a:t>水色</a:t>
          </a:r>
          <a:r>
            <a:rPr kumimoji="1" lang="ja-JP" altLang="en-US" sz="1200" b="1">
              <a:solidFill>
                <a:schemeClr val="tx1"/>
              </a:solidFill>
              <a:latin typeface="BIZ UDPゴシック" panose="020B0400000000000000" pitchFamily="50" charset="-128"/>
              <a:ea typeface="BIZ UDPゴシック" panose="020B0400000000000000" pitchFamily="50" charset="-128"/>
            </a:rPr>
            <a:t>のセル</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数式が入っていて自動計算されます。</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「決算額」・・・様式</a:t>
          </a:r>
          <a:r>
            <a:rPr kumimoji="1" lang="en-US" altLang="ja-JP" sz="1200">
              <a:solidFill>
                <a:schemeClr val="tx1"/>
              </a:solidFill>
              <a:latin typeface="BIZ UDPゴシック" panose="020B0400000000000000" pitchFamily="50" charset="-128"/>
              <a:ea typeface="BIZ UDPゴシック" panose="020B0400000000000000" pitchFamily="50" charset="-128"/>
            </a:rPr>
            <a:t>6-3</a:t>
          </a:r>
          <a:r>
            <a:rPr kumimoji="1" lang="ja-JP" altLang="en-US" sz="1200">
              <a:solidFill>
                <a:schemeClr val="tx1"/>
              </a:solidFill>
              <a:latin typeface="BIZ UDPゴシック" panose="020B0400000000000000" pitchFamily="50" charset="-128"/>
              <a:ea typeface="BIZ UDPゴシック" panose="020B0400000000000000" pitchFamily="50" charset="-128"/>
            </a:rPr>
            <a:t>と連動</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「補助対象経費」・・・様式</a:t>
          </a:r>
          <a:r>
            <a:rPr kumimoji="1" lang="en-US" altLang="ja-JP" sz="1200">
              <a:solidFill>
                <a:schemeClr val="tx1"/>
              </a:solidFill>
              <a:latin typeface="BIZ UDPゴシック" panose="020B0400000000000000" pitchFamily="50" charset="-128"/>
              <a:ea typeface="BIZ UDPゴシック" panose="020B0400000000000000" pitchFamily="50" charset="-128"/>
            </a:rPr>
            <a:t>6-3</a:t>
          </a:r>
          <a:r>
            <a:rPr kumimoji="1" lang="ja-JP" altLang="en-US" sz="1200">
              <a:solidFill>
                <a:schemeClr val="tx1"/>
              </a:solidFill>
              <a:latin typeface="BIZ UDPゴシック" panose="020B0400000000000000" pitchFamily="50" charset="-128"/>
              <a:ea typeface="BIZ UDPゴシック" panose="020B0400000000000000" pitchFamily="50" charset="-128"/>
            </a:rPr>
            <a:t>と連動</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200">
              <a:solidFill>
                <a:schemeClr val="tx1"/>
              </a:solidFill>
              <a:latin typeface="BIZ UDPゴシック" panose="020B0400000000000000" pitchFamily="50" charset="-128"/>
              <a:ea typeface="BIZ UDPゴシック" panose="020B0400000000000000" pitchFamily="50" charset="-128"/>
            </a:rPr>
            <a:t> </a:t>
          </a:r>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en-US" altLang="ja-JP" sz="1200">
              <a:solidFill>
                <a:schemeClr val="tx1"/>
              </a:solidFill>
              <a:latin typeface="BIZ UDPゴシック" panose="020B0400000000000000" pitchFamily="50" charset="-128"/>
              <a:ea typeface="BIZ UDPゴシック" panose="020B0400000000000000" pitchFamily="50" charset="-128"/>
            </a:rPr>
            <a:t>※6-3</a:t>
          </a:r>
          <a:r>
            <a:rPr kumimoji="1" lang="ja-JP" altLang="en-US" sz="1200">
              <a:solidFill>
                <a:schemeClr val="tx1"/>
              </a:solidFill>
              <a:latin typeface="BIZ UDPゴシック" panose="020B0400000000000000" pitchFamily="50" charset="-128"/>
              <a:ea typeface="BIZ UDPゴシック" panose="020B0400000000000000" pitchFamily="50" charset="-128"/>
            </a:rPr>
            <a:t>の</a:t>
          </a:r>
          <a:r>
            <a:rPr kumimoji="1" lang="en-US" altLang="ja-JP" sz="1200">
              <a:solidFill>
                <a:schemeClr val="tx1"/>
              </a:solidFill>
              <a:latin typeface="BIZ UDPゴシック" panose="020B0400000000000000" pitchFamily="50" charset="-128"/>
              <a:ea typeface="BIZ UDPゴシック" panose="020B0400000000000000" pitchFamily="50" charset="-128"/>
            </a:rPr>
            <a:t>E</a:t>
          </a:r>
          <a:r>
            <a:rPr kumimoji="1" lang="ja-JP" altLang="en-US" sz="1200">
              <a:solidFill>
                <a:schemeClr val="tx1"/>
              </a:solidFill>
              <a:latin typeface="BIZ UDPゴシック" panose="020B0400000000000000" pitchFamily="50" charset="-128"/>
              <a:ea typeface="BIZ UDPゴシック" panose="020B0400000000000000" pitchFamily="50" charset="-128"/>
            </a:rPr>
            <a:t>列「補助対象外経費」に✓が入っていないものが合計されます。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38100</xdr:colOff>
      <xdr:row>2</xdr:row>
      <xdr:rowOff>47625</xdr:rowOff>
    </xdr:from>
    <xdr:to>
      <xdr:col>15</xdr:col>
      <xdr:colOff>23232</xdr:colOff>
      <xdr:row>21</xdr:row>
      <xdr:rowOff>9525</xdr:rowOff>
    </xdr:to>
    <xdr:sp macro="" textlink="">
      <xdr:nvSpPr>
        <xdr:cNvPr id="5" name="正方形/長方形 4">
          <a:extLst>
            <a:ext uri="{FF2B5EF4-FFF2-40B4-BE49-F238E27FC236}">
              <a16:creationId xmlns:a16="http://schemas.microsoft.com/office/drawing/2014/main" id="{ABE4B1BE-4DA1-4FA1-951D-E760456C03E0}"/>
            </a:ext>
          </a:extLst>
        </xdr:cNvPr>
        <xdr:cNvSpPr/>
      </xdr:nvSpPr>
      <xdr:spPr>
        <a:xfrm>
          <a:off x="6826827" y="47625"/>
          <a:ext cx="4773610" cy="3659332"/>
        </a:xfrm>
        <a:prstGeom prst="rect">
          <a:avLst/>
        </a:prstGeom>
        <a:solidFill>
          <a:schemeClr val="bg1"/>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800" b="1">
              <a:solidFill>
                <a:schemeClr val="tx1"/>
              </a:solidFill>
              <a:latin typeface="BIZ UDPゴシック" panose="020B0400000000000000" pitchFamily="50" charset="-128"/>
              <a:ea typeface="BIZ UDPゴシック" panose="020B0400000000000000" pitchFamily="50" charset="-128"/>
            </a:rPr>
            <a:t>黄色</a:t>
          </a:r>
          <a:r>
            <a:rPr kumimoji="1" lang="ja-JP" altLang="en-US" sz="1200" b="1">
              <a:solidFill>
                <a:schemeClr val="tx1"/>
              </a:solidFill>
              <a:latin typeface="BIZ UDPゴシック" panose="020B0400000000000000" pitchFamily="50" charset="-128"/>
              <a:ea typeface="BIZ UDPゴシック" panose="020B0400000000000000" pitchFamily="50" charset="-128"/>
            </a:rPr>
            <a:t>のセル</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入力またプルダウンから選択してください。</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「事業</a:t>
          </a:r>
          <a:r>
            <a:rPr kumimoji="1" lang="en-US" altLang="ja-JP" sz="1200">
              <a:solidFill>
                <a:schemeClr val="tx1"/>
              </a:solidFill>
              <a:latin typeface="BIZ UDPゴシック" panose="020B0400000000000000" pitchFamily="50" charset="-128"/>
              <a:ea typeface="BIZ UDPゴシック" panose="020B0400000000000000" pitchFamily="50" charset="-128"/>
            </a:rPr>
            <a:t>No.</a:t>
          </a:r>
          <a:r>
            <a:rPr kumimoji="1" lang="ja-JP" altLang="en-US" sz="1200">
              <a:solidFill>
                <a:schemeClr val="tx1"/>
              </a:solidFill>
              <a:latin typeface="BIZ UDPゴシック" panose="020B0400000000000000" pitchFamily="50" charset="-128"/>
              <a:ea typeface="BIZ UDPゴシック" panose="020B0400000000000000" pitchFamily="50" charset="-128"/>
            </a:rPr>
            <a:t>」・・・様式</a:t>
          </a:r>
          <a:r>
            <a:rPr kumimoji="1" lang="en-US" altLang="ja-JP" sz="1200">
              <a:solidFill>
                <a:schemeClr val="tx1"/>
              </a:solidFill>
              <a:latin typeface="BIZ UDPゴシック" panose="020B0400000000000000" pitchFamily="50" charset="-128"/>
              <a:ea typeface="BIZ UDPゴシック" panose="020B0400000000000000" pitchFamily="50" charset="-128"/>
            </a:rPr>
            <a:t>5</a:t>
          </a:r>
          <a:r>
            <a:rPr kumimoji="1" lang="ja-JP" altLang="en-US" sz="1200">
              <a:solidFill>
                <a:schemeClr val="tx1"/>
              </a:solidFill>
              <a:latin typeface="BIZ UDPゴシック" panose="020B0400000000000000" pitchFamily="50" charset="-128"/>
              <a:ea typeface="BIZ UDPゴシック" panose="020B0400000000000000" pitchFamily="50" charset="-128"/>
            </a:rPr>
            <a:t>から選択してください。</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「補助対象経費外」・・・補助対象でない場合に選択</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800" b="1">
              <a:solidFill>
                <a:schemeClr val="tx1"/>
              </a:solidFill>
              <a:latin typeface="BIZ UDPゴシック" panose="020B0400000000000000" pitchFamily="50" charset="-128"/>
              <a:ea typeface="BIZ UDPゴシック" panose="020B0400000000000000" pitchFamily="50" charset="-128"/>
            </a:rPr>
            <a:t>水色</a:t>
          </a:r>
          <a:r>
            <a:rPr kumimoji="1" lang="ja-JP" altLang="en-US" sz="1200" b="1">
              <a:solidFill>
                <a:schemeClr val="tx1"/>
              </a:solidFill>
              <a:latin typeface="BIZ UDPゴシック" panose="020B0400000000000000" pitchFamily="50" charset="-128"/>
              <a:ea typeface="BIZ UDPゴシック" panose="020B0400000000000000" pitchFamily="50" charset="-128"/>
            </a:rPr>
            <a:t>のセル</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数式が入っていて自動計算されます。</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「事業内容」・・・「事業</a:t>
          </a:r>
          <a:r>
            <a:rPr kumimoji="1" lang="en-US" altLang="ja-JP" sz="1200">
              <a:solidFill>
                <a:schemeClr val="tx1"/>
              </a:solidFill>
              <a:latin typeface="BIZ UDPゴシック" panose="020B0400000000000000" pitchFamily="50" charset="-128"/>
              <a:ea typeface="BIZ UDPゴシック" panose="020B0400000000000000" pitchFamily="50" charset="-128"/>
            </a:rPr>
            <a:t>No.</a:t>
          </a:r>
          <a:r>
            <a:rPr kumimoji="1" lang="ja-JP" altLang="en-US" sz="1200">
              <a:solidFill>
                <a:schemeClr val="tx1"/>
              </a:solidFill>
              <a:latin typeface="BIZ UDPゴシック" panose="020B0400000000000000" pitchFamily="50" charset="-128"/>
              <a:ea typeface="BIZ UDPゴシック" panose="020B0400000000000000" pitchFamily="50" charset="-128"/>
            </a:rPr>
            <a:t>」を選択すると、様式</a:t>
          </a:r>
          <a:r>
            <a:rPr kumimoji="1" lang="en-US" altLang="ja-JP" sz="1200">
              <a:solidFill>
                <a:schemeClr val="tx1"/>
              </a:solidFill>
              <a:latin typeface="BIZ UDPゴシック" panose="020B0400000000000000" pitchFamily="50" charset="-128"/>
              <a:ea typeface="BIZ UDPゴシック" panose="020B0400000000000000" pitchFamily="50" charset="-128"/>
            </a:rPr>
            <a:t>5</a:t>
          </a:r>
          <a:r>
            <a:rPr kumimoji="1" lang="ja-JP" altLang="en-US" sz="1200">
              <a:solidFill>
                <a:schemeClr val="tx1"/>
              </a:solidFill>
              <a:latin typeface="BIZ UDPゴシック" panose="020B0400000000000000" pitchFamily="50" charset="-128"/>
              <a:ea typeface="BIZ UDPゴシック" panose="020B0400000000000000" pitchFamily="50" charset="-128"/>
            </a:rPr>
            <a:t>から連動します。</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★１つの領収書に補助対象と補助対象外の経費が混ざっている場合は補助対象金額と補助対象外金額を２行に分けて書いてください。（記載例</a:t>
          </a:r>
          <a:r>
            <a:rPr kumimoji="1" lang="en-US" altLang="ja-JP" sz="1200">
              <a:solidFill>
                <a:schemeClr val="tx1"/>
              </a:solidFill>
              <a:latin typeface="BIZ UDPゴシック" panose="020B0400000000000000" pitchFamily="50" charset="-128"/>
              <a:ea typeface="BIZ UDPゴシック" panose="020B0400000000000000" pitchFamily="50" charset="-128"/>
            </a:rPr>
            <a:t>13</a:t>
          </a:r>
          <a:r>
            <a:rPr kumimoji="1" lang="ja-JP" altLang="en-US" sz="1200">
              <a:solidFill>
                <a:schemeClr val="tx1"/>
              </a:solidFill>
              <a:latin typeface="BIZ UDPゴシック" panose="020B0400000000000000" pitchFamily="50" charset="-128"/>
              <a:ea typeface="BIZ UDPゴシック" panose="020B0400000000000000" pitchFamily="50" charset="-128"/>
            </a:rPr>
            <a:t>行、</a:t>
          </a:r>
          <a:r>
            <a:rPr kumimoji="1" lang="en-US" altLang="ja-JP" sz="1200">
              <a:solidFill>
                <a:schemeClr val="tx1"/>
              </a:solidFill>
              <a:latin typeface="BIZ UDPゴシック" panose="020B0400000000000000" pitchFamily="50" charset="-128"/>
              <a:ea typeface="BIZ UDPゴシック" panose="020B0400000000000000" pitchFamily="50" charset="-128"/>
            </a:rPr>
            <a:t>14</a:t>
          </a:r>
          <a:r>
            <a:rPr kumimoji="1" lang="ja-JP" altLang="en-US" sz="1200">
              <a:solidFill>
                <a:schemeClr val="tx1"/>
              </a:solidFill>
              <a:latin typeface="BIZ UDPゴシック" panose="020B0400000000000000" pitchFamily="50" charset="-128"/>
              <a:ea typeface="BIZ UDPゴシック" panose="020B0400000000000000" pitchFamily="50" charset="-128"/>
            </a:rPr>
            <a:t>行参照）</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1FC7C-6BEA-4391-BF2C-7E98050FDC03}">
  <sheetPr>
    <pageSetUpPr fitToPage="1"/>
  </sheetPr>
  <dimension ref="A1:Y70"/>
  <sheetViews>
    <sheetView showZeros="0" tabSelected="1" view="pageBreakPreview" zoomScale="90" zoomScaleNormal="90" zoomScaleSheetLayoutView="90" workbookViewId="0">
      <selection activeCell="F55" sqref="F55:H55"/>
    </sheetView>
  </sheetViews>
  <sheetFormatPr defaultRowHeight="13.5" x14ac:dyDescent="0.15"/>
  <cols>
    <col min="1" max="1" width="1" style="92" customWidth="1"/>
    <col min="2" max="2" width="3.375" style="94" customWidth="1"/>
    <col min="3" max="3" width="16.125" style="92" customWidth="1"/>
    <col min="4" max="4" width="1.5" style="92" customWidth="1"/>
    <col min="5" max="5" width="3.25" style="92" customWidth="1"/>
    <col min="6" max="7" width="1.875" style="92" customWidth="1"/>
    <col min="8" max="8" width="2.625" style="92" customWidth="1"/>
    <col min="9" max="9" width="1.875" style="92" customWidth="1"/>
    <col min="10" max="10" width="2.625" style="92" customWidth="1"/>
    <col min="11" max="11" width="1.875" style="92" customWidth="1"/>
    <col min="12" max="12" width="2.625" style="92" customWidth="1"/>
    <col min="13" max="13" width="3.75" style="92" bestFit="1" customWidth="1"/>
    <col min="14" max="14" width="7.5" style="92" customWidth="1"/>
    <col min="15" max="15" width="4.875" style="92" customWidth="1"/>
    <col min="16" max="16" width="2.25" style="92" customWidth="1"/>
    <col min="17" max="17" width="4.125" style="92" customWidth="1"/>
    <col min="18" max="18" width="1.75" style="92" customWidth="1"/>
    <col min="19" max="19" width="4.75" style="92" customWidth="1"/>
    <col min="20" max="20" width="10.375" style="92" customWidth="1"/>
    <col min="21" max="21" width="6.125" style="92" customWidth="1"/>
    <col min="22" max="22" width="9.25" style="92" customWidth="1"/>
    <col min="23" max="23" width="5.25" style="92" customWidth="1"/>
    <col min="24" max="24" width="18.875" style="92" customWidth="1"/>
    <col min="25" max="25" width="0.75" style="92" customWidth="1"/>
    <col min="26" max="16384" width="9" style="92"/>
  </cols>
  <sheetData>
    <row r="1" spans="1:24" ht="6.75" customHeight="1" x14ac:dyDescent="0.15"/>
    <row r="2" spans="1:24" ht="14.25" x14ac:dyDescent="0.15">
      <c r="A2" s="89" t="s">
        <v>23</v>
      </c>
    </row>
    <row r="3" spans="1:24" ht="17.25" customHeight="1" x14ac:dyDescent="0.15">
      <c r="D3" s="103"/>
      <c r="I3" s="103"/>
      <c r="J3" s="103"/>
      <c r="N3" s="576">
        <v>2026</v>
      </c>
      <c r="O3" s="576"/>
      <c r="P3" s="90" t="s">
        <v>69</v>
      </c>
      <c r="S3" s="116"/>
      <c r="T3" s="94"/>
      <c r="U3" s="103"/>
      <c r="V3" s="103"/>
      <c r="W3" s="103"/>
      <c r="X3" s="103"/>
    </row>
    <row r="4" spans="1:24" s="117" customFormat="1" ht="21.75" customHeight="1" x14ac:dyDescent="0.15">
      <c r="B4" s="118"/>
      <c r="D4" s="119"/>
      <c r="I4" s="119"/>
      <c r="N4" s="120" t="s">
        <v>67</v>
      </c>
      <c r="Q4" s="118"/>
      <c r="R4" s="118"/>
      <c r="S4" s="118"/>
      <c r="T4" s="118"/>
      <c r="U4" s="119"/>
      <c r="V4" s="119"/>
      <c r="W4" s="119"/>
      <c r="X4" s="119"/>
    </row>
    <row r="5" spans="1:24" s="117" customFormat="1" ht="9.9499999999999993" customHeight="1" x14ac:dyDescent="0.15">
      <c r="B5" s="118"/>
      <c r="D5" s="119"/>
      <c r="I5" s="119"/>
      <c r="N5" s="120"/>
      <c r="Q5" s="118"/>
      <c r="R5" s="118"/>
      <c r="S5" s="118"/>
      <c r="T5" s="118"/>
      <c r="U5" s="119"/>
      <c r="V5" s="119"/>
      <c r="W5" s="119"/>
      <c r="X5" s="119"/>
    </row>
    <row r="6" spans="1:24" ht="23.25" customHeight="1" x14ac:dyDescent="0.15">
      <c r="U6" s="93" t="s">
        <v>12</v>
      </c>
      <c r="V6" s="281"/>
      <c r="W6" s="281"/>
      <c r="X6" s="281"/>
    </row>
    <row r="7" spans="1:24" ht="5.0999999999999996" customHeight="1" x14ac:dyDescent="0.15">
      <c r="T7" s="98"/>
    </row>
    <row r="8" spans="1:24" s="94" customFormat="1" ht="27.75" customHeight="1" x14ac:dyDescent="0.15">
      <c r="B8" s="170" t="s">
        <v>29</v>
      </c>
      <c r="C8" s="122" t="s">
        <v>27</v>
      </c>
      <c r="D8" s="282" t="s">
        <v>28</v>
      </c>
      <c r="E8" s="283"/>
      <c r="F8" s="283"/>
      <c r="G8" s="283"/>
      <c r="H8" s="283"/>
      <c r="I8" s="283"/>
      <c r="J8" s="283"/>
      <c r="K8" s="284"/>
      <c r="L8" s="282" t="s">
        <v>202</v>
      </c>
      <c r="M8" s="283"/>
      <c r="N8" s="282" t="s">
        <v>203</v>
      </c>
      <c r="O8" s="283"/>
      <c r="P8" s="283"/>
      <c r="Q8" s="284"/>
      <c r="R8" s="282" t="s">
        <v>204</v>
      </c>
      <c r="S8" s="283"/>
      <c r="T8" s="284"/>
      <c r="U8" s="123" t="s">
        <v>70</v>
      </c>
      <c r="V8" s="282" t="s">
        <v>44</v>
      </c>
      <c r="W8" s="283"/>
      <c r="X8" s="285"/>
    </row>
    <row r="9" spans="1:24" ht="30.75" customHeight="1" x14ac:dyDescent="0.15">
      <c r="A9" s="124"/>
      <c r="B9" s="201">
        <v>1</v>
      </c>
      <c r="C9" s="199"/>
      <c r="D9" s="197"/>
      <c r="E9" s="198"/>
      <c r="F9" s="198"/>
      <c r="G9" s="100" t="s">
        <v>16</v>
      </c>
      <c r="H9" s="128"/>
      <c r="I9" s="100" t="s">
        <v>35</v>
      </c>
      <c r="J9" s="128"/>
      <c r="K9" s="100" t="s">
        <v>36</v>
      </c>
      <c r="L9" s="223"/>
      <c r="M9" s="224"/>
      <c r="N9" s="217"/>
      <c r="O9" s="218"/>
      <c r="P9" s="218"/>
      <c r="Q9" s="219"/>
      <c r="R9" s="211"/>
      <c r="S9" s="212"/>
      <c r="T9" s="213"/>
      <c r="U9" s="286"/>
      <c r="V9" s="203"/>
      <c r="W9" s="204"/>
      <c r="X9" s="205"/>
    </row>
    <row r="10" spans="1:24" ht="30.75" customHeight="1" x14ac:dyDescent="0.15">
      <c r="A10" s="124"/>
      <c r="B10" s="202"/>
      <c r="C10" s="280"/>
      <c r="D10" s="577"/>
      <c r="E10" s="489"/>
      <c r="F10" s="489"/>
      <c r="G10" s="126" t="s">
        <v>16</v>
      </c>
      <c r="H10" s="129"/>
      <c r="I10" s="126" t="s">
        <v>35</v>
      </c>
      <c r="J10" s="129"/>
      <c r="K10" s="127" t="s">
        <v>36</v>
      </c>
      <c r="L10" s="225"/>
      <c r="M10" s="226"/>
      <c r="N10" s="220"/>
      <c r="O10" s="221"/>
      <c r="P10" s="221"/>
      <c r="Q10" s="222"/>
      <c r="R10" s="214"/>
      <c r="S10" s="215"/>
      <c r="T10" s="216"/>
      <c r="U10" s="279"/>
      <c r="V10" s="206"/>
      <c r="W10" s="207"/>
      <c r="X10" s="208"/>
    </row>
    <row r="11" spans="1:24" ht="30.75" customHeight="1" x14ac:dyDescent="0.15">
      <c r="A11" s="124"/>
      <c r="B11" s="201">
        <v>2</v>
      </c>
      <c r="C11" s="199"/>
      <c r="D11" s="197"/>
      <c r="E11" s="198"/>
      <c r="F11" s="198"/>
      <c r="G11" s="100" t="s">
        <v>16</v>
      </c>
      <c r="H11" s="128"/>
      <c r="I11" s="100" t="s">
        <v>35</v>
      </c>
      <c r="J11" s="128"/>
      <c r="K11" s="100" t="s">
        <v>36</v>
      </c>
      <c r="L11" s="223"/>
      <c r="M11" s="224"/>
      <c r="N11" s="217"/>
      <c r="O11" s="218"/>
      <c r="P11" s="218"/>
      <c r="Q11" s="219"/>
      <c r="R11" s="211"/>
      <c r="S11" s="212"/>
      <c r="T11" s="213"/>
      <c r="U11" s="209"/>
      <c r="V11" s="203"/>
      <c r="W11" s="204"/>
      <c r="X11" s="205"/>
    </row>
    <row r="12" spans="1:24" ht="30.75" customHeight="1" x14ac:dyDescent="0.15">
      <c r="A12" s="124"/>
      <c r="B12" s="202"/>
      <c r="C12" s="280"/>
      <c r="D12" s="577"/>
      <c r="E12" s="489"/>
      <c r="F12" s="489"/>
      <c r="G12" s="126" t="s">
        <v>16</v>
      </c>
      <c r="H12" s="129"/>
      <c r="I12" s="126" t="s">
        <v>35</v>
      </c>
      <c r="J12" s="129"/>
      <c r="K12" s="127" t="s">
        <v>36</v>
      </c>
      <c r="L12" s="225"/>
      <c r="M12" s="226"/>
      <c r="N12" s="220"/>
      <c r="O12" s="221"/>
      <c r="P12" s="221"/>
      <c r="Q12" s="222"/>
      <c r="R12" s="214"/>
      <c r="S12" s="215"/>
      <c r="T12" s="216"/>
      <c r="U12" s="279"/>
      <c r="V12" s="206"/>
      <c r="W12" s="207"/>
      <c r="X12" s="208"/>
    </row>
    <row r="13" spans="1:24" ht="30.75" customHeight="1" x14ac:dyDescent="0.15">
      <c r="A13" s="124"/>
      <c r="B13" s="201">
        <v>3</v>
      </c>
      <c r="C13" s="199"/>
      <c r="D13" s="197"/>
      <c r="E13" s="198"/>
      <c r="F13" s="198"/>
      <c r="G13" s="100" t="s">
        <v>16</v>
      </c>
      <c r="H13" s="128"/>
      <c r="I13" s="100" t="s">
        <v>35</v>
      </c>
      <c r="J13" s="128"/>
      <c r="K13" s="100" t="s">
        <v>36</v>
      </c>
      <c r="L13" s="223"/>
      <c r="M13" s="224"/>
      <c r="N13" s="217"/>
      <c r="O13" s="218"/>
      <c r="P13" s="218"/>
      <c r="Q13" s="219"/>
      <c r="R13" s="211"/>
      <c r="S13" s="212"/>
      <c r="T13" s="213"/>
      <c r="U13" s="209"/>
      <c r="V13" s="203"/>
      <c r="W13" s="204"/>
      <c r="X13" s="205"/>
    </row>
    <row r="14" spans="1:24" ht="30.75" customHeight="1" x14ac:dyDescent="0.15">
      <c r="A14" s="124"/>
      <c r="B14" s="202"/>
      <c r="C14" s="280"/>
      <c r="D14" s="577"/>
      <c r="E14" s="489"/>
      <c r="F14" s="489"/>
      <c r="G14" s="126" t="s">
        <v>16</v>
      </c>
      <c r="H14" s="129"/>
      <c r="I14" s="126" t="s">
        <v>35</v>
      </c>
      <c r="J14" s="129"/>
      <c r="K14" s="127" t="s">
        <v>36</v>
      </c>
      <c r="L14" s="225"/>
      <c r="M14" s="226"/>
      <c r="N14" s="220"/>
      <c r="O14" s="221"/>
      <c r="P14" s="221"/>
      <c r="Q14" s="222"/>
      <c r="R14" s="214"/>
      <c r="S14" s="215"/>
      <c r="T14" s="216"/>
      <c r="U14" s="279"/>
      <c r="V14" s="206"/>
      <c r="W14" s="207"/>
      <c r="X14" s="208"/>
    </row>
    <row r="15" spans="1:24" ht="30.75" customHeight="1" x14ac:dyDescent="0.15">
      <c r="A15" s="124"/>
      <c r="B15" s="201">
        <v>4</v>
      </c>
      <c r="C15" s="199"/>
      <c r="D15" s="197"/>
      <c r="E15" s="198"/>
      <c r="F15" s="198"/>
      <c r="G15" s="100" t="s">
        <v>16</v>
      </c>
      <c r="H15" s="128"/>
      <c r="I15" s="100" t="s">
        <v>35</v>
      </c>
      <c r="J15" s="128"/>
      <c r="K15" s="100" t="s">
        <v>36</v>
      </c>
      <c r="L15" s="223"/>
      <c r="M15" s="224"/>
      <c r="N15" s="217"/>
      <c r="O15" s="218"/>
      <c r="P15" s="218"/>
      <c r="Q15" s="219"/>
      <c r="R15" s="211"/>
      <c r="S15" s="212"/>
      <c r="T15" s="213"/>
      <c r="U15" s="209"/>
      <c r="V15" s="203"/>
      <c r="W15" s="204"/>
      <c r="X15" s="205"/>
    </row>
    <row r="16" spans="1:24" ht="30.75" customHeight="1" x14ac:dyDescent="0.15">
      <c r="A16" s="124"/>
      <c r="B16" s="202"/>
      <c r="C16" s="280"/>
      <c r="D16" s="577"/>
      <c r="E16" s="489"/>
      <c r="F16" s="489"/>
      <c r="G16" s="126" t="s">
        <v>16</v>
      </c>
      <c r="H16" s="129"/>
      <c r="I16" s="126" t="s">
        <v>35</v>
      </c>
      <c r="J16" s="129"/>
      <c r="K16" s="127" t="s">
        <v>36</v>
      </c>
      <c r="L16" s="225"/>
      <c r="M16" s="226"/>
      <c r="N16" s="220"/>
      <c r="O16" s="221"/>
      <c r="P16" s="221"/>
      <c r="Q16" s="222"/>
      <c r="R16" s="214"/>
      <c r="S16" s="215"/>
      <c r="T16" s="216"/>
      <c r="U16" s="279"/>
      <c r="V16" s="206"/>
      <c r="W16" s="207"/>
      <c r="X16" s="208"/>
    </row>
    <row r="17" spans="1:24" ht="30.75" customHeight="1" x14ac:dyDescent="0.15">
      <c r="A17" s="124"/>
      <c r="B17" s="201">
        <v>5</v>
      </c>
      <c r="C17" s="199"/>
      <c r="D17" s="197"/>
      <c r="E17" s="198"/>
      <c r="F17" s="198"/>
      <c r="G17" s="100" t="s">
        <v>16</v>
      </c>
      <c r="H17" s="128"/>
      <c r="I17" s="100" t="s">
        <v>35</v>
      </c>
      <c r="J17" s="128"/>
      <c r="K17" s="100" t="s">
        <v>36</v>
      </c>
      <c r="L17" s="223"/>
      <c r="M17" s="224"/>
      <c r="N17" s="217"/>
      <c r="O17" s="218"/>
      <c r="P17" s="218"/>
      <c r="Q17" s="219"/>
      <c r="R17" s="211"/>
      <c r="S17" s="212"/>
      <c r="T17" s="213"/>
      <c r="U17" s="209"/>
      <c r="V17" s="203"/>
      <c r="W17" s="204"/>
      <c r="X17" s="205"/>
    </row>
    <row r="18" spans="1:24" ht="30.75" customHeight="1" x14ac:dyDescent="0.15">
      <c r="A18" s="124"/>
      <c r="B18" s="202"/>
      <c r="C18" s="280"/>
      <c r="D18" s="577"/>
      <c r="E18" s="489"/>
      <c r="F18" s="489"/>
      <c r="G18" s="126" t="s">
        <v>16</v>
      </c>
      <c r="H18" s="129"/>
      <c r="I18" s="126" t="s">
        <v>35</v>
      </c>
      <c r="J18" s="129"/>
      <c r="K18" s="127" t="s">
        <v>36</v>
      </c>
      <c r="L18" s="225"/>
      <c r="M18" s="226"/>
      <c r="N18" s="220"/>
      <c r="O18" s="221"/>
      <c r="P18" s="221"/>
      <c r="Q18" s="222"/>
      <c r="R18" s="214"/>
      <c r="S18" s="215"/>
      <c r="T18" s="216"/>
      <c r="U18" s="279"/>
      <c r="V18" s="206"/>
      <c r="W18" s="207"/>
      <c r="X18" s="208"/>
    </row>
    <row r="19" spans="1:24" ht="30.75" customHeight="1" x14ac:dyDescent="0.15">
      <c r="A19" s="124"/>
      <c r="B19" s="201">
        <v>6</v>
      </c>
      <c r="C19" s="199"/>
      <c r="D19" s="197"/>
      <c r="E19" s="198"/>
      <c r="F19" s="198"/>
      <c r="G19" s="100" t="s">
        <v>16</v>
      </c>
      <c r="H19" s="128"/>
      <c r="I19" s="100" t="s">
        <v>35</v>
      </c>
      <c r="J19" s="128"/>
      <c r="K19" s="100" t="s">
        <v>36</v>
      </c>
      <c r="L19" s="223"/>
      <c r="M19" s="224"/>
      <c r="N19" s="217"/>
      <c r="O19" s="218"/>
      <c r="P19" s="218"/>
      <c r="Q19" s="219"/>
      <c r="R19" s="211"/>
      <c r="S19" s="212"/>
      <c r="T19" s="213"/>
      <c r="U19" s="209"/>
      <c r="V19" s="203"/>
      <c r="W19" s="204"/>
      <c r="X19" s="205"/>
    </row>
    <row r="20" spans="1:24" ht="30.75" customHeight="1" x14ac:dyDescent="0.15">
      <c r="A20" s="124"/>
      <c r="B20" s="202"/>
      <c r="C20" s="280"/>
      <c r="D20" s="577"/>
      <c r="E20" s="489"/>
      <c r="F20" s="489"/>
      <c r="G20" s="126" t="s">
        <v>16</v>
      </c>
      <c r="H20" s="129"/>
      <c r="I20" s="126" t="s">
        <v>35</v>
      </c>
      <c r="J20" s="129"/>
      <c r="K20" s="127" t="s">
        <v>36</v>
      </c>
      <c r="L20" s="225"/>
      <c r="M20" s="226"/>
      <c r="N20" s="220"/>
      <c r="O20" s="221"/>
      <c r="P20" s="221"/>
      <c r="Q20" s="222"/>
      <c r="R20" s="214"/>
      <c r="S20" s="215"/>
      <c r="T20" s="216"/>
      <c r="U20" s="279"/>
      <c r="V20" s="206"/>
      <c r="W20" s="207"/>
      <c r="X20" s="208"/>
    </row>
    <row r="21" spans="1:24" ht="30.75" customHeight="1" x14ac:dyDescent="0.15">
      <c r="A21" s="124"/>
      <c r="B21" s="201">
        <v>7</v>
      </c>
      <c r="C21" s="199"/>
      <c r="D21" s="197"/>
      <c r="E21" s="198"/>
      <c r="F21" s="198"/>
      <c r="G21" s="100" t="s">
        <v>16</v>
      </c>
      <c r="H21" s="128"/>
      <c r="I21" s="100" t="s">
        <v>35</v>
      </c>
      <c r="J21" s="128"/>
      <c r="K21" s="100" t="s">
        <v>36</v>
      </c>
      <c r="L21" s="223"/>
      <c r="M21" s="224"/>
      <c r="N21" s="217"/>
      <c r="O21" s="218"/>
      <c r="P21" s="218"/>
      <c r="Q21" s="219"/>
      <c r="R21" s="211"/>
      <c r="S21" s="212"/>
      <c r="T21" s="213"/>
      <c r="U21" s="209"/>
      <c r="V21" s="203"/>
      <c r="W21" s="204"/>
      <c r="X21" s="205"/>
    </row>
    <row r="22" spans="1:24" ht="30.75" customHeight="1" x14ac:dyDescent="0.15">
      <c r="A22" s="124"/>
      <c r="B22" s="202"/>
      <c r="C22" s="280"/>
      <c r="D22" s="577"/>
      <c r="E22" s="489"/>
      <c r="F22" s="489"/>
      <c r="G22" s="126" t="s">
        <v>16</v>
      </c>
      <c r="H22" s="129"/>
      <c r="I22" s="126" t="s">
        <v>35</v>
      </c>
      <c r="J22" s="129"/>
      <c r="K22" s="127" t="s">
        <v>36</v>
      </c>
      <c r="L22" s="225"/>
      <c r="M22" s="226"/>
      <c r="N22" s="220"/>
      <c r="O22" s="221"/>
      <c r="P22" s="221"/>
      <c r="Q22" s="222"/>
      <c r="R22" s="214"/>
      <c r="S22" s="215"/>
      <c r="T22" s="216"/>
      <c r="U22" s="279"/>
      <c r="V22" s="206"/>
      <c r="W22" s="207"/>
      <c r="X22" s="208"/>
    </row>
    <row r="23" spans="1:24" ht="30.75" customHeight="1" x14ac:dyDescent="0.15">
      <c r="A23" s="124"/>
      <c r="B23" s="201">
        <v>8</v>
      </c>
      <c r="C23" s="199"/>
      <c r="D23" s="197"/>
      <c r="E23" s="198"/>
      <c r="F23" s="198"/>
      <c r="G23" s="100" t="s">
        <v>16</v>
      </c>
      <c r="H23" s="128"/>
      <c r="I23" s="100" t="s">
        <v>35</v>
      </c>
      <c r="J23" s="128"/>
      <c r="K23" s="100" t="s">
        <v>36</v>
      </c>
      <c r="L23" s="223"/>
      <c r="M23" s="224"/>
      <c r="N23" s="217"/>
      <c r="O23" s="218"/>
      <c r="P23" s="218"/>
      <c r="Q23" s="219"/>
      <c r="R23" s="211"/>
      <c r="S23" s="212"/>
      <c r="T23" s="213"/>
      <c r="U23" s="209"/>
      <c r="V23" s="203"/>
      <c r="W23" s="204"/>
      <c r="X23" s="205"/>
    </row>
    <row r="24" spans="1:24" ht="30.75" customHeight="1" x14ac:dyDescent="0.15">
      <c r="A24" s="124"/>
      <c r="B24" s="202"/>
      <c r="C24" s="280"/>
      <c r="D24" s="577"/>
      <c r="E24" s="489"/>
      <c r="F24" s="489"/>
      <c r="G24" s="126" t="s">
        <v>16</v>
      </c>
      <c r="H24" s="129"/>
      <c r="I24" s="126" t="s">
        <v>35</v>
      </c>
      <c r="J24" s="129"/>
      <c r="K24" s="127" t="s">
        <v>36</v>
      </c>
      <c r="L24" s="225"/>
      <c r="M24" s="226"/>
      <c r="N24" s="220"/>
      <c r="O24" s="221"/>
      <c r="P24" s="221"/>
      <c r="Q24" s="222"/>
      <c r="R24" s="214"/>
      <c r="S24" s="215"/>
      <c r="T24" s="216"/>
      <c r="U24" s="279"/>
      <c r="V24" s="206"/>
      <c r="W24" s="207"/>
      <c r="X24" s="208"/>
    </row>
    <row r="25" spans="1:24" ht="30.75" customHeight="1" x14ac:dyDescent="0.15">
      <c r="A25" s="124"/>
      <c r="B25" s="201">
        <v>9</v>
      </c>
      <c r="C25" s="199"/>
      <c r="D25" s="197"/>
      <c r="E25" s="198"/>
      <c r="F25" s="198"/>
      <c r="G25" s="100" t="s">
        <v>16</v>
      </c>
      <c r="H25" s="128"/>
      <c r="I25" s="100" t="s">
        <v>35</v>
      </c>
      <c r="J25" s="128"/>
      <c r="K25" s="100" t="s">
        <v>36</v>
      </c>
      <c r="L25" s="223"/>
      <c r="M25" s="224"/>
      <c r="N25" s="217"/>
      <c r="O25" s="218"/>
      <c r="P25" s="218"/>
      <c r="Q25" s="219"/>
      <c r="R25" s="211"/>
      <c r="S25" s="212"/>
      <c r="T25" s="213"/>
      <c r="U25" s="209"/>
      <c r="V25" s="203"/>
      <c r="W25" s="204"/>
      <c r="X25" s="205"/>
    </row>
    <row r="26" spans="1:24" ht="30.75" customHeight="1" x14ac:dyDescent="0.15">
      <c r="A26" s="124"/>
      <c r="B26" s="202"/>
      <c r="C26" s="280"/>
      <c r="D26" s="577"/>
      <c r="E26" s="489"/>
      <c r="F26" s="489"/>
      <c r="G26" s="126" t="s">
        <v>16</v>
      </c>
      <c r="H26" s="129"/>
      <c r="I26" s="126" t="s">
        <v>35</v>
      </c>
      <c r="J26" s="129"/>
      <c r="K26" s="127" t="s">
        <v>36</v>
      </c>
      <c r="L26" s="225"/>
      <c r="M26" s="226"/>
      <c r="N26" s="220"/>
      <c r="O26" s="221"/>
      <c r="P26" s="221"/>
      <c r="Q26" s="222"/>
      <c r="R26" s="214"/>
      <c r="S26" s="215"/>
      <c r="T26" s="216"/>
      <c r="U26" s="279"/>
      <c r="V26" s="206"/>
      <c r="W26" s="207"/>
      <c r="X26" s="208"/>
    </row>
    <row r="27" spans="1:24" ht="30.75" customHeight="1" x14ac:dyDescent="0.15">
      <c r="A27" s="124"/>
      <c r="B27" s="201">
        <v>10</v>
      </c>
      <c r="C27" s="199"/>
      <c r="D27" s="197"/>
      <c r="E27" s="198"/>
      <c r="F27" s="198"/>
      <c r="G27" s="100" t="s">
        <v>16</v>
      </c>
      <c r="H27" s="128"/>
      <c r="I27" s="100" t="s">
        <v>35</v>
      </c>
      <c r="J27" s="128"/>
      <c r="K27" s="100" t="s">
        <v>36</v>
      </c>
      <c r="L27" s="223"/>
      <c r="M27" s="224"/>
      <c r="N27" s="217"/>
      <c r="O27" s="218"/>
      <c r="P27" s="218"/>
      <c r="Q27" s="219"/>
      <c r="R27" s="211"/>
      <c r="S27" s="212"/>
      <c r="T27" s="213"/>
      <c r="U27" s="209"/>
      <c r="V27" s="203"/>
      <c r="W27" s="204"/>
      <c r="X27" s="205"/>
    </row>
    <row r="28" spans="1:24" ht="30.75" customHeight="1" x14ac:dyDescent="0.15">
      <c r="A28" s="124"/>
      <c r="B28" s="202"/>
      <c r="C28" s="280"/>
      <c r="D28" s="577"/>
      <c r="E28" s="489"/>
      <c r="F28" s="489"/>
      <c r="G28" s="126" t="s">
        <v>16</v>
      </c>
      <c r="H28" s="129"/>
      <c r="I28" s="126" t="s">
        <v>35</v>
      </c>
      <c r="J28" s="129"/>
      <c r="K28" s="127" t="s">
        <v>36</v>
      </c>
      <c r="L28" s="225"/>
      <c r="M28" s="226"/>
      <c r="N28" s="220"/>
      <c r="O28" s="221"/>
      <c r="P28" s="221"/>
      <c r="Q28" s="222"/>
      <c r="R28" s="214"/>
      <c r="S28" s="215"/>
      <c r="T28" s="216"/>
      <c r="U28" s="279"/>
      <c r="V28" s="206"/>
      <c r="W28" s="207"/>
      <c r="X28" s="208"/>
    </row>
    <row r="29" spans="1:24" ht="30.75" hidden="1" customHeight="1" x14ac:dyDescent="0.15">
      <c r="A29" s="124"/>
      <c r="B29" s="201">
        <v>11</v>
      </c>
      <c r="C29" s="199"/>
      <c r="D29" s="197" t="s">
        <v>25</v>
      </c>
      <c r="E29" s="198"/>
      <c r="F29" s="128"/>
      <c r="G29" s="100" t="s">
        <v>16</v>
      </c>
      <c r="H29" s="128"/>
      <c r="I29" s="100" t="s">
        <v>35</v>
      </c>
      <c r="J29" s="128"/>
      <c r="K29" s="100" t="s">
        <v>36</v>
      </c>
      <c r="L29" s="223"/>
      <c r="M29" s="224"/>
      <c r="N29" s="217"/>
      <c r="O29" s="218"/>
      <c r="P29" s="218"/>
      <c r="Q29" s="219"/>
      <c r="R29" s="211"/>
      <c r="S29" s="212"/>
      <c r="T29" s="213"/>
      <c r="U29" s="209"/>
      <c r="V29" s="203"/>
      <c r="W29" s="204"/>
      <c r="X29" s="205"/>
    </row>
    <row r="30" spans="1:24" ht="30.75" hidden="1" customHeight="1" x14ac:dyDescent="0.15">
      <c r="A30" s="124"/>
      <c r="B30" s="202"/>
      <c r="C30" s="200"/>
      <c r="D30" s="125" t="s">
        <v>18</v>
      </c>
      <c r="E30" s="126" t="s">
        <v>25</v>
      </c>
      <c r="F30" s="129"/>
      <c r="G30" s="126" t="s">
        <v>16</v>
      </c>
      <c r="H30" s="129"/>
      <c r="I30" s="126" t="s">
        <v>35</v>
      </c>
      <c r="J30" s="129"/>
      <c r="K30" s="127" t="s">
        <v>36</v>
      </c>
      <c r="L30" s="225"/>
      <c r="M30" s="226"/>
      <c r="N30" s="220"/>
      <c r="O30" s="221"/>
      <c r="P30" s="221"/>
      <c r="Q30" s="222"/>
      <c r="R30" s="214"/>
      <c r="S30" s="215"/>
      <c r="T30" s="216"/>
      <c r="U30" s="210"/>
      <c r="V30" s="206"/>
      <c r="W30" s="207"/>
      <c r="X30" s="208"/>
    </row>
    <row r="31" spans="1:24" ht="30.75" hidden="1" customHeight="1" x14ac:dyDescent="0.15">
      <c r="A31" s="124"/>
      <c r="B31" s="201">
        <v>12</v>
      </c>
      <c r="C31" s="199"/>
      <c r="D31" s="197" t="s">
        <v>25</v>
      </c>
      <c r="E31" s="198"/>
      <c r="F31" s="128"/>
      <c r="G31" s="100" t="s">
        <v>16</v>
      </c>
      <c r="H31" s="128"/>
      <c r="I31" s="100" t="s">
        <v>35</v>
      </c>
      <c r="J31" s="128"/>
      <c r="K31" s="100" t="s">
        <v>36</v>
      </c>
      <c r="L31" s="223"/>
      <c r="M31" s="224"/>
      <c r="N31" s="217"/>
      <c r="O31" s="218"/>
      <c r="P31" s="218"/>
      <c r="Q31" s="219"/>
      <c r="R31" s="211"/>
      <c r="S31" s="212"/>
      <c r="T31" s="213"/>
      <c r="U31" s="209"/>
      <c r="V31" s="203"/>
      <c r="W31" s="204"/>
      <c r="X31" s="205"/>
    </row>
    <row r="32" spans="1:24" ht="30.75" hidden="1" customHeight="1" x14ac:dyDescent="0.15">
      <c r="A32" s="124"/>
      <c r="B32" s="202"/>
      <c r="C32" s="280"/>
      <c r="D32" s="125" t="s">
        <v>18</v>
      </c>
      <c r="E32" s="126" t="s">
        <v>25</v>
      </c>
      <c r="F32" s="129"/>
      <c r="G32" s="126" t="s">
        <v>16</v>
      </c>
      <c r="H32" s="129"/>
      <c r="I32" s="126" t="s">
        <v>35</v>
      </c>
      <c r="J32" s="129"/>
      <c r="K32" s="127" t="s">
        <v>36</v>
      </c>
      <c r="L32" s="225"/>
      <c r="M32" s="226"/>
      <c r="N32" s="220"/>
      <c r="O32" s="221"/>
      <c r="P32" s="221"/>
      <c r="Q32" s="222"/>
      <c r="R32" s="214"/>
      <c r="S32" s="215"/>
      <c r="T32" s="216"/>
      <c r="U32" s="279"/>
      <c r="V32" s="206"/>
      <c r="W32" s="207"/>
      <c r="X32" s="208"/>
    </row>
    <row r="33" spans="1:24" ht="30.75" hidden="1" customHeight="1" x14ac:dyDescent="0.15">
      <c r="A33" s="124"/>
      <c r="B33" s="201">
        <v>13</v>
      </c>
      <c r="C33" s="199"/>
      <c r="D33" s="197" t="s">
        <v>25</v>
      </c>
      <c r="E33" s="198"/>
      <c r="F33" s="128"/>
      <c r="G33" s="100" t="s">
        <v>16</v>
      </c>
      <c r="H33" s="128"/>
      <c r="I33" s="100" t="s">
        <v>35</v>
      </c>
      <c r="J33" s="128"/>
      <c r="K33" s="100" t="s">
        <v>36</v>
      </c>
      <c r="L33" s="223"/>
      <c r="M33" s="224"/>
      <c r="N33" s="217"/>
      <c r="O33" s="218"/>
      <c r="P33" s="218"/>
      <c r="Q33" s="219"/>
      <c r="R33" s="211"/>
      <c r="S33" s="212"/>
      <c r="T33" s="213"/>
      <c r="U33" s="209"/>
      <c r="V33" s="203"/>
      <c r="W33" s="204"/>
      <c r="X33" s="205"/>
    </row>
    <row r="34" spans="1:24" ht="30.75" hidden="1" customHeight="1" x14ac:dyDescent="0.15">
      <c r="A34" s="124"/>
      <c r="B34" s="202"/>
      <c r="C34" s="280"/>
      <c r="D34" s="125" t="s">
        <v>18</v>
      </c>
      <c r="E34" s="126" t="s">
        <v>25</v>
      </c>
      <c r="F34" s="129"/>
      <c r="G34" s="126" t="s">
        <v>16</v>
      </c>
      <c r="H34" s="129"/>
      <c r="I34" s="126" t="s">
        <v>35</v>
      </c>
      <c r="J34" s="129"/>
      <c r="K34" s="127" t="s">
        <v>36</v>
      </c>
      <c r="L34" s="225"/>
      <c r="M34" s="226"/>
      <c r="N34" s="220"/>
      <c r="O34" s="221"/>
      <c r="P34" s="221"/>
      <c r="Q34" s="222"/>
      <c r="R34" s="214"/>
      <c r="S34" s="215"/>
      <c r="T34" s="216"/>
      <c r="U34" s="279"/>
      <c r="V34" s="206"/>
      <c r="W34" s="207"/>
      <c r="X34" s="208"/>
    </row>
    <row r="35" spans="1:24" ht="30.75" hidden="1" customHeight="1" x14ac:dyDescent="0.15">
      <c r="A35" s="124"/>
      <c r="B35" s="201">
        <v>14</v>
      </c>
      <c r="C35" s="199"/>
      <c r="D35" s="197" t="s">
        <v>25</v>
      </c>
      <c r="E35" s="198"/>
      <c r="F35" s="128"/>
      <c r="G35" s="100" t="s">
        <v>16</v>
      </c>
      <c r="H35" s="128"/>
      <c r="I35" s="100" t="s">
        <v>35</v>
      </c>
      <c r="J35" s="128"/>
      <c r="K35" s="100" t="s">
        <v>36</v>
      </c>
      <c r="L35" s="223"/>
      <c r="M35" s="224"/>
      <c r="N35" s="217"/>
      <c r="O35" s="218"/>
      <c r="P35" s="218"/>
      <c r="Q35" s="219"/>
      <c r="R35" s="211"/>
      <c r="S35" s="212"/>
      <c r="T35" s="213"/>
      <c r="U35" s="209"/>
      <c r="V35" s="203"/>
      <c r="W35" s="204"/>
      <c r="X35" s="205"/>
    </row>
    <row r="36" spans="1:24" ht="30.75" hidden="1" customHeight="1" x14ac:dyDescent="0.15">
      <c r="A36" s="124"/>
      <c r="B36" s="202"/>
      <c r="C36" s="200"/>
      <c r="D36" s="125" t="s">
        <v>18</v>
      </c>
      <c r="E36" s="126" t="s">
        <v>25</v>
      </c>
      <c r="F36" s="129"/>
      <c r="G36" s="126" t="s">
        <v>16</v>
      </c>
      <c r="H36" s="129"/>
      <c r="I36" s="126" t="s">
        <v>35</v>
      </c>
      <c r="J36" s="129"/>
      <c r="K36" s="127" t="s">
        <v>36</v>
      </c>
      <c r="L36" s="225"/>
      <c r="M36" s="226"/>
      <c r="N36" s="220"/>
      <c r="O36" s="221"/>
      <c r="P36" s="221"/>
      <c r="Q36" s="222"/>
      <c r="R36" s="214"/>
      <c r="S36" s="215"/>
      <c r="T36" s="216"/>
      <c r="U36" s="210"/>
      <c r="V36" s="206"/>
      <c r="W36" s="207"/>
      <c r="X36" s="208"/>
    </row>
    <row r="37" spans="1:24" ht="30.75" hidden="1" customHeight="1" x14ac:dyDescent="0.15">
      <c r="A37" s="124"/>
      <c r="B37" s="201">
        <v>15</v>
      </c>
      <c r="C37" s="199"/>
      <c r="D37" s="197" t="s">
        <v>25</v>
      </c>
      <c r="E37" s="198"/>
      <c r="F37" s="128"/>
      <c r="G37" s="100" t="s">
        <v>16</v>
      </c>
      <c r="H37" s="128"/>
      <c r="I37" s="100" t="s">
        <v>35</v>
      </c>
      <c r="J37" s="128"/>
      <c r="K37" s="100" t="s">
        <v>36</v>
      </c>
      <c r="L37" s="223"/>
      <c r="M37" s="224"/>
      <c r="N37" s="217"/>
      <c r="O37" s="218"/>
      <c r="P37" s="218"/>
      <c r="Q37" s="219"/>
      <c r="R37" s="211"/>
      <c r="S37" s="212"/>
      <c r="T37" s="213"/>
      <c r="U37" s="209"/>
      <c r="V37" s="203"/>
      <c r="W37" s="204"/>
      <c r="X37" s="205"/>
    </row>
    <row r="38" spans="1:24" ht="30.75" hidden="1" customHeight="1" x14ac:dyDescent="0.15">
      <c r="A38" s="124"/>
      <c r="B38" s="202"/>
      <c r="C38" s="280"/>
      <c r="D38" s="125" t="s">
        <v>18</v>
      </c>
      <c r="E38" s="126" t="s">
        <v>25</v>
      </c>
      <c r="F38" s="129"/>
      <c r="G38" s="126" t="s">
        <v>16</v>
      </c>
      <c r="H38" s="129"/>
      <c r="I38" s="126" t="s">
        <v>35</v>
      </c>
      <c r="J38" s="129"/>
      <c r="K38" s="127" t="s">
        <v>36</v>
      </c>
      <c r="L38" s="225"/>
      <c r="M38" s="226"/>
      <c r="N38" s="220"/>
      <c r="O38" s="221"/>
      <c r="P38" s="221"/>
      <c r="Q38" s="222"/>
      <c r="R38" s="214"/>
      <c r="S38" s="215"/>
      <c r="T38" s="216"/>
      <c r="U38" s="279"/>
      <c r="V38" s="206"/>
      <c r="W38" s="207"/>
      <c r="X38" s="208"/>
    </row>
    <row r="39" spans="1:24" ht="30.75" hidden="1" customHeight="1" x14ac:dyDescent="0.15">
      <c r="A39" s="124"/>
      <c r="B39" s="201">
        <v>16</v>
      </c>
      <c r="C39" s="199"/>
      <c r="D39" s="197" t="s">
        <v>25</v>
      </c>
      <c r="E39" s="198"/>
      <c r="F39" s="128"/>
      <c r="G39" s="100" t="s">
        <v>16</v>
      </c>
      <c r="H39" s="128"/>
      <c r="I39" s="100" t="s">
        <v>35</v>
      </c>
      <c r="J39" s="128"/>
      <c r="K39" s="100" t="s">
        <v>36</v>
      </c>
      <c r="L39" s="223"/>
      <c r="M39" s="224"/>
      <c r="N39" s="217"/>
      <c r="O39" s="218"/>
      <c r="P39" s="218"/>
      <c r="Q39" s="219"/>
      <c r="R39" s="211"/>
      <c r="S39" s="212"/>
      <c r="T39" s="213"/>
      <c r="U39" s="209"/>
      <c r="V39" s="203"/>
      <c r="W39" s="204"/>
      <c r="X39" s="205"/>
    </row>
    <row r="40" spans="1:24" ht="30.75" hidden="1" customHeight="1" x14ac:dyDescent="0.15">
      <c r="A40" s="124"/>
      <c r="B40" s="202"/>
      <c r="C40" s="280"/>
      <c r="D40" s="125" t="s">
        <v>18</v>
      </c>
      <c r="E40" s="126" t="s">
        <v>25</v>
      </c>
      <c r="F40" s="129"/>
      <c r="G40" s="126" t="s">
        <v>16</v>
      </c>
      <c r="H40" s="129"/>
      <c r="I40" s="126" t="s">
        <v>35</v>
      </c>
      <c r="J40" s="129"/>
      <c r="K40" s="127" t="s">
        <v>36</v>
      </c>
      <c r="L40" s="225"/>
      <c r="M40" s="226"/>
      <c r="N40" s="220"/>
      <c r="O40" s="221"/>
      <c r="P40" s="221"/>
      <c r="Q40" s="222"/>
      <c r="R40" s="214"/>
      <c r="S40" s="215"/>
      <c r="T40" s="216"/>
      <c r="U40" s="279"/>
      <c r="V40" s="206"/>
      <c r="W40" s="207"/>
      <c r="X40" s="208"/>
    </row>
    <row r="41" spans="1:24" ht="30.75" hidden="1" customHeight="1" x14ac:dyDescent="0.15">
      <c r="A41" s="124"/>
      <c r="B41" s="201">
        <v>17</v>
      </c>
      <c r="C41" s="199"/>
      <c r="D41" s="197" t="s">
        <v>25</v>
      </c>
      <c r="E41" s="198"/>
      <c r="F41" s="128"/>
      <c r="G41" s="100" t="s">
        <v>16</v>
      </c>
      <c r="H41" s="128"/>
      <c r="I41" s="100" t="s">
        <v>35</v>
      </c>
      <c r="J41" s="128"/>
      <c r="K41" s="100" t="s">
        <v>36</v>
      </c>
      <c r="L41" s="223"/>
      <c r="M41" s="224"/>
      <c r="N41" s="217"/>
      <c r="O41" s="218"/>
      <c r="P41" s="218"/>
      <c r="Q41" s="219"/>
      <c r="R41" s="211"/>
      <c r="S41" s="212"/>
      <c r="T41" s="213"/>
      <c r="U41" s="209"/>
      <c r="V41" s="203"/>
      <c r="W41" s="204"/>
      <c r="X41" s="205"/>
    </row>
    <row r="42" spans="1:24" ht="30.75" hidden="1" customHeight="1" x14ac:dyDescent="0.15">
      <c r="A42" s="124"/>
      <c r="B42" s="202"/>
      <c r="C42" s="200"/>
      <c r="D42" s="125" t="s">
        <v>18</v>
      </c>
      <c r="E42" s="126" t="s">
        <v>25</v>
      </c>
      <c r="F42" s="129"/>
      <c r="G42" s="126" t="s">
        <v>16</v>
      </c>
      <c r="H42" s="129"/>
      <c r="I42" s="126" t="s">
        <v>35</v>
      </c>
      <c r="J42" s="129"/>
      <c r="K42" s="127" t="s">
        <v>36</v>
      </c>
      <c r="L42" s="225"/>
      <c r="M42" s="226"/>
      <c r="N42" s="220"/>
      <c r="O42" s="221"/>
      <c r="P42" s="221"/>
      <c r="Q42" s="222"/>
      <c r="R42" s="214"/>
      <c r="S42" s="215"/>
      <c r="T42" s="216"/>
      <c r="U42" s="210"/>
      <c r="V42" s="206"/>
      <c r="W42" s="207"/>
      <c r="X42" s="208"/>
    </row>
    <row r="43" spans="1:24" ht="30.75" hidden="1" customHeight="1" x14ac:dyDescent="0.15">
      <c r="A43" s="124"/>
      <c r="B43" s="201">
        <v>18</v>
      </c>
      <c r="C43" s="199"/>
      <c r="D43" s="197" t="s">
        <v>25</v>
      </c>
      <c r="E43" s="198"/>
      <c r="F43" s="128"/>
      <c r="G43" s="100" t="s">
        <v>16</v>
      </c>
      <c r="H43" s="128"/>
      <c r="I43" s="100" t="s">
        <v>35</v>
      </c>
      <c r="J43" s="128"/>
      <c r="K43" s="100" t="s">
        <v>36</v>
      </c>
      <c r="L43" s="223"/>
      <c r="M43" s="224"/>
      <c r="N43" s="217"/>
      <c r="O43" s="218"/>
      <c r="P43" s="218"/>
      <c r="Q43" s="219"/>
      <c r="R43" s="211"/>
      <c r="S43" s="212"/>
      <c r="T43" s="213"/>
      <c r="U43" s="209"/>
      <c r="V43" s="203"/>
      <c r="W43" s="204"/>
      <c r="X43" s="205"/>
    </row>
    <row r="44" spans="1:24" ht="30.75" hidden="1" customHeight="1" x14ac:dyDescent="0.15">
      <c r="A44" s="124"/>
      <c r="B44" s="202"/>
      <c r="C44" s="280"/>
      <c r="D44" s="125" t="s">
        <v>18</v>
      </c>
      <c r="E44" s="126" t="s">
        <v>25</v>
      </c>
      <c r="F44" s="129"/>
      <c r="G44" s="126" t="s">
        <v>16</v>
      </c>
      <c r="H44" s="129"/>
      <c r="I44" s="126" t="s">
        <v>35</v>
      </c>
      <c r="J44" s="129"/>
      <c r="K44" s="127" t="s">
        <v>36</v>
      </c>
      <c r="L44" s="225"/>
      <c r="M44" s="226"/>
      <c r="N44" s="220"/>
      <c r="O44" s="221"/>
      <c r="P44" s="221"/>
      <c r="Q44" s="222"/>
      <c r="R44" s="214"/>
      <c r="S44" s="215"/>
      <c r="T44" s="216"/>
      <c r="U44" s="279"/>
      <c r="V44" s="206"/>
      <c r="W44" s="207"/>
      <c r="X44" s="208"/>
    </row>
    <row r="45" spans="1:24" ht="30.75" hidden="1" customHeight="1" x14ac:dyDescent="0.15">
      <c r="A45" s="124"/>
      <c r="B45" s="201">
        <v>19</v>
      </c>
      <c r="C45" s="199"/>
      <c r="D45" s="197" t="s">
        <v>25</v>
      </c>
      <c r="E45" s="198"/>
      <c r="F45" s="128"/>
      <c r="G45" s="100" t="s">
        <v>16</v>
      </c>
      <c r="H45" s="128"/>
      <c r="I45" s="100" t="s">
        <v>35</v>
      </c>
      <c r="J45" s="128"/>
      <c r="K45" s="100" t="s">
        <v>36</v>
      </c>
      <c r="L45" s="223"/>
      <c r="M45" s="224"/>
      <c r="N45" s="217"/>
      <c r="O45" s="218"/>
      <c r="P45" s="218"/>
      <c r="Q45" s="219"/>
      <c r="R45" s="211"/>
      <c r="S45" s="212"/>
      <c r="T45" s="213"/>
      <c r="U45" s="209"/>
      <c r="V45" s="203"/>
      <c r="W45" s="204"/>
      <c r="X45" s="205"/>
    </row>
    <row r="46" spans="1:24" ht="30.75" hidden="1" customHeight="1" x14ac:dyDescent="0.15">
      <c r="A46" s="124"/>
      <c r="B46" s="202"/>
      <c r="C46" s="280"/>
      <c r="D46" s="125" t="s">
        <v>18</v>
      </c>
      <c r="E46" s="126" t="s">
        <v>25</v>
      </c>
      <c r="F46" s="129"/>
      <c r="G46" s="126" t="s">
        <v>16</v>
      </c>
      <c r="H46" s="129"/>
      <c r="I46" s="126" t="s">
        <v>35</v>
      </c>
      <c r="J46" s="129"/>
      <c r="K46" s="127" t="s">
        <v>36</v>
      </c>
      <c r="L46" s="225"/>
      <c r="M46" s="226"/>
      <c r="N46" s="220"/>
      <c r="O46" s="221"/>
      <c r="P46" s="221"/>
      <c r="Q46" s="222"/>
      <c r="R46" s="214"/>
      <c r="S46" s="215"/>
      <c r="T46" s="216"/>
      <c r="U46" s="279"/>
      <c r="V46" s="206"/>
      <c r="W46" s="207"/>
      <c r="X46" s="208"/>
    </row>
    <row r="47" spans="1:24" ht="30.75" hidden="1" customHeight="1" x14ac:dyDescent="0.15">
      <c r="A47" s="124"/>
      <c r="B47" s="201">
        <v>20</v>
      </c>
      <c r="C47" s="199"/>
      <c r="D47" s="197" t="s">
        <v>25</v>
      </c>
      <c r="E47" s="198"/>
      <c r="F47" s="128"/>
      <c r="G47" s="100" t="s">
        <v>16</v>
      </c>
      <c r="H47" s="128"/>
      <c r="I47" s="100" t="s">
        <v>35</v>
      </c>
      <c r="J47" s="128"/>
      <c r="K47" s="100" t="s">
        <v>36</v>
      </c>
      <c r="L47" s="223"/>
      <c r="M47" s="224"/>
      <c r="N47" s="217"/>
      <c r="O47" s="218"/>
      <c r="P47" s="218"/>
      <c r="Q47" s="219"/>
      <c r="R47" s="211"/>
      <c r="S47" s="212"/>
      <c r="T47" s="213"/>
      <c r="U47" s="209"/>
      <c r="V47" s="203"/>
      <c r="W47" s="204"/>
      <c r="X47" s="205"/>
    </row>
    <row r="48" spans="1:24" ht="30.75" hidden="1" customHeight="1" x14ac:dyDescent="0.15">
      <c r="A48" s="124"/>
      <c r="B48" s="202"/>
      <c r="C48" s="200"/>
      <c r="D48" s="125" t="s">
        <v>18</v>
      </c>
      <c r="E48" s="126" t="s">
        <v>25</v>
      </c>
      <c r="F48" s="129"/>
      <c r="G48" s="126" t="s">
        <v>16</v>
      </c>
      <c r="H48" s="129"/>
      <c r="I48" s="126" t="s">
        <v>35</v>
      </c>
      <c r="J48" s="129"/>
      <c r="K48" s="127" t="s">
        <v>36</v>
      </c>
      <c r="L48" s="225"/>
      <c r="M48" s="226"/>
      <c r="N48" s="220"/>
      <c r="O48" s="221"/>
      <c r="P48" s="221"/>
      <c r="Q48" s="222"/>
      <c r="R48" s="214"/>
      <c r="S48" s="215"/>
      <c r="T48" s="216"/>
      <c r="U48" s="210"/>
      <c r="V48" s="206"/>
      <c r="W48" s="207"/>
      <c r="X48" s="208"/>
    </row>
    <row r="49" spans="1:25" ht="30.75" hidden="1" customHeight="1" x14ac:dyDescent="0.15">
      <c r="A49" s="124"/>
      <c r="B49" s="201">
        <v>21</v>
      </c>
      <c r="C49" s="199"/>
      <c r="D49" s="197" t="s">
        <v>25</v>
      </c>
      <c r="E49" s="198"/>
      <c r="F49" s="128"/>
      <c r="G49" s="100" t="s">
        <v>16</v>
      </c>
      <c r="H49" s="128"/>
      <c r="I49" s="100" t="s">
        <v>35</v>
      </c>
      <c r="J49" s="128"/>
      <c r="K49" s="100" t="s">
        <v>36</v>
      </c>
      <c r="L49" s="223"/>
      <c r="M49" s="224"/>
      <c r="N49" s="217"/>
      <c r="O49" s="218"/>
      <c r="P49" s="218"/>
      <c r="Q49" s="219"/>
      <c r="R49" s="211"/>
      <c r="S49" s="212"/>
      <c r="T49" s="213"/>
      <c r="U49" s="209"/>
      <c r="V49" s="203"/>
      <c r="W49" s="204"/>
      <c r="X49" s="205"/>
    </row>
    <row r="50" spans="1:25" ht="30.75" hidden="1" customHeight="1" x14ac:dyDescent="0.15">
      <c r="A50" s="124"/>
      <c r="B50" s="202"/>
      <c r="C50" s="280"/>
      <c r="D50" s="125" t="s">
        <v>18</v>
      </c>
      <c r="E50" s="126" t="s">
        <v>25</v>
      </c>
      <c r="F50" s="129"/>
      <c r="G50" s="126" t="s">
        <v>16</v>
      </c>
      <c r="H50" s="129"/>
      <c r="I50" s="126" t="s">
        <v>35</v>
      </c>
      <c r="J50" s="129"/>
      <c r="K50" s="127" t="s">
        <v>36</v>
      </c>
      <c r="L50" s="225"/>
      <c r="M50" s="226"/>
      <c r="N50" s="220"/>
      <c r="O50" s="221"/>
      <c r="P50" s="221"/>
      <c r="Q50" s="222"/>
      <c r="R50" s="214"/>
      <c r="S50" s="215"/>
      <c r="T50" s="216"/>
      <c r="U50" s="279"/>
      <c r="V50" s="206"/>
      <c r="W50" s="207"/>
      <c r="X50" s="208"/>
    </row>
    <row r="51" spans="1:25" ht="30.75" hidden="1" customHeight="1" x14ac:dyDescent="0.15">
      <c r="A51" s="124"/>
      <c r="B51" s="201">
        <v>22</v>
      </c>
      <c r="C51" s="199"/>
      <c r="D51" s="197" t="s">
        <v>25</v>
      </c>
      <c r="E51" s="198"/>
      <c r="F51" s="128"/>
      <c r="G51" s="100" t="s">
        <v>16</v>
      </c>
      <c r="H51" s="128"/>
      <c r="I51" s="100" t="s">
        <v>35</v>
      </c>
      <c r="J51" s="128"/>
      <c r="K51" s="100" t="s">
        <v>36</v>
      </c>
      <c r="L51" s="223"/>
      <c r="M51" s="224"/>
      <c r="N51" s="217"/>
      <c r="O51" s="218"/>
      <c r="P51" s="218"/>
      <c r="Q51" s="219"/>
      <c r="R51" s="211"/>
      <c r="S51" s="212"/>
      <c r="T51" s="213"/>
      <c r="U51" s="209"/>
      <c r="V51" s="203"/>
      <c r="W51" s="204"/>
      <c r="X51" s="205"/>
    </row>
    <row r="52" spans="1:25" ht="30.75" hidden="1" customHeight="1" x14ac:dyDescent="0.15">
      <c r="A52" s="124"/>
      <c r="B52" s="202"/>
      <c r="C52" s="200"/>
      <c r="D52" s="125" t="s">
        <v>18</v>
      </c>
      <c r="E52" s="126" t="s">
        <v>25</v>
      </c>
      <c r="F52" s="129"/>
      <c r="G52" s="126" t="s">
        <v>16</v>
      </c>
      <c r="H52" s="129"/>
      <c r="I52" s="126" t="s">
        <v>35</v>
      </c>
      <c r="J52" s="129"/>
      <c r="K52" s="127" t="s">
        <v>36</v>
      </c>
      <c r="L52" s="225"/>
      <c r="M52" s="226"/>
      <c r="N52" s="220"/>
      <c r="O52" s="221"/>
      <c r="P52" s="221"/>
      <c r="Q52" s="222"/>
      <c r="R52" s="214"/>
      <c r="S52" s="215"/>
      <c r="T52" s="216"/>
      <c r="U52" s="210"/>
      <c r="V52" s="206"/>
      <c r="W52" s="207"/>
      <c r="X52" s="208"/>
    </row>
    <row r="53" spans="1:25" ht="21" customHeight="1" x14ac:dyDescent="0.15">
      <c r="B53" s="130" t="s">
        <v>113</v>
      </c>
      <c r="C53" s="101"/>
      <c r="D53" s="101"/>
      <c r="E53" s="101"/>
      <c r="F53" s="101"/>
      <c r="G53" s="101"/>
      <c r="H53" s="101"/>
      <c r="I53" s="101"/>
      <c r="J53" s="101"/>
      <c r="K53" s="101"/>
      <c r="L53" s="101"/>
      <c r="M53" s="101"/>
      <c r="N53" s="101"/>
      <c r="O53" s="101"/>
      <c r="P53" s="101"/>
      <c r="Q53" s="101"/>
      <c r="R53" s="101"/>
      <c r="S53" s="101"/>
      <c r="T53" s="101"/>
      <c r="U53" s="101"/>
      <c r="V53" s="101"/>
      <c r="W53" s="101"/>
      <c r="X53" s="101"/>
    </row>
    <row r="54" spans="1:25" ht="5.0999999999999996" customHeight="1" x14ac:dyDescent="0.15"/>
    <row r="55" spans="1:25" ht="24.75" customHeight="1" x14ac:dyDescent="0.15">
      <c r="B55" s="171" t="s">
        <v>76</v>
      </c>
      <c r="C55" s="172"/>
      <c r="D55" s="173"/>
      <c r="E55" s="133"/>
      <c r="F55" s="437"/>
      <c r="G55" s="437"/>
      <c r="H55" s="437"/>
      <c r="I55" s="174" t="s">
        <v>16</v>
      </c>
      <c r="J55" s="129"/>
      <c r="K55" s="126" t="s">
        <v>35</v>
      </c>
      <c r="L55" s="129"/>
      <c r="M55" s="126" t="s">
        <v>36</v>
      </c>
      <c r="N55" s="175" t="s">
        <v>68</v>
      </c>
      <c r="O55" s="173"/>
      <c r="P55" s="176"/>
      <c r="Q55" s="177" t="s">
        <v>100</v>
      </c>
      <c r="R55" s="176"/>
      <c r="S55" s="176"/>
      <c r="T55" s="176"/>
    </row>
    <row r="56" spans="1:25" ht="5.0999999999999996" customHeight="1" x14ac:dyDescent="0.15">
      <c r="B56" s="178"/>
      <c r="C56" s="179"/>
      <c r="E56" s="98"/>
      <c r="F56" s="179"/>
      <c r="G56" s="98"/>
      <c r="H56" s="179"/>
      <c r="I56" s="179"/>
      <c r="J56" s="98"/>
      <c r="M56" s="98"/>
      <c r="N56" s="98"/>
      <c r="O56" s="98"/>
      <c r="P56" s="98"/>
      <c r="Q56" s="98"/>
      <c r="R56" s="98"/>
      <c r="S56" s="98"/>
      <c r="T56" s="98"/>
      <c r="U56" s="179"/>
      <c r="V56" s="98"/>
      <c r="W56" s="98"/>
      <c r="X56" s="98"/>
    </row>
    <row r="57" spans="1:25" ht="20.100000000000001" customHeight="1" x14ac:dyDescent="0.15">
      <c r="A57" s="124"/>
      <c r="B57" s="233" t="s">
        <v>37</v>
      </c>
      <c r="C57" s="234"/>
      <c r="D57" s="237"/>
      <c r="E57" s="238"/>
      <c r="F57" s="238"/>
      <c r="G57" s="238"/>
      <c r="H57" s="238"/>
      <c r="I57" s="238"/>
      <c r="J57" s="238"/>
      <c r="K57" s="238"/>
      <c r="L57" s="238"/>
      <c r="M57" s="238"/>
      <c r="N57" s="239"/>
      <c r="O57" s="243" t="s">
        <v>205</v>
      </c>
      <c r="P57" s="244"/>
      <c r="Q57" s="244"/>
      <c r="R57" s="244"/>
      <c r="S57" s="244"/>
      <c r="T57" s="244"/>
      <c r="U57" s="244"/>
      <c r="V57" s="244"/>
      <c r="W57" s="244"/>
      <c r="X57" s="245"/>
    </row>
    <row r="58" spans="1:25" ht="20.100000000000001" customHeight="1" x14ac:dyDescent="0.15">
      <c r="A58" s="124"/>
      <c r="B58" s="235"/>
      <c r="C58" s="236"/>
      <c r="D58" s="240"/>
      <c r="E58" s="241"/>
      <c r="F58" s="241"/>
      <c r="G58" s="241"/>
      <c r="H58" s="241"/>
      <c r="I58" s="241"/>
      <c r="J58" s="241"/>
      <c r="K58" s="241"/>
      <c r="L58" s="241"/>
      <c r="M58" s="241"/>
      <c r="N58" s="242"/>
      <c r="O58" s="94">
        <v>1</v>
      </c>
      <c r="P58" s="227"/>
      <c r="Q58" s="228"/>
      <c r="R58" s="229"/>
      <c r="S58" s="230"/>
      <c r="T58" s="231"/>
      <c r="U58" s="232"/>
      <c r="V58" s="232"/>
      <c r="W58" s="184" t="s">
        <v>59</v>
      </c>
      <c r="X58" s="135"/>
    </row>
    <row r="59" spans="1:25" ht="20.100000000000001" customHeight="1" x14ac:dyDescent="0.15">
      <c r="A59" s="124"/>
      <c r="B59" s="267" t="s">
        <v>38</v>
      </c>
      <c r="C59" s="268"/>
      <c r="D59" s="237"/>
      <c r="E59" s="238"/>
      <c r="F59" s="238"/>
      <c r="G59" s="238"/>
      <c r="H59" s="238"/>
      <c r="I59" s="238"/>
      <c r="J59" s="238"/>
      <c r="K59" s="238"/>
      <c r="L59" s="238"/>
      <c r="M59" s="238"/>
      <c r="N59" s="239"/>
      <c r="O59" s="136">
        <v>2</v>
      </c>
      <c r="P59" s="227"/>
      <c r="Q59" s="228"/>
      <c r="R59" s="271"/>
      <c r="S59" s="272"/>
      <c r="T59" s="231"/>
      <c r="U59" s="232"/>
      <c r="V59" s="232"/>
      <c r="W59" s="184" t="s">
        <v>59</v>
      </c>
      <c r="X59" s="139"/>
    </row>
    <row r="60" spans="1:25" ht="20.100000000000001" customHeight="1" x14ac:dyDescent="0.15">
      <c r="A60" s="124"/>
      <c r="B60" s="269"/>
      <c r="C60" s="270"/>
      <c r="D60" s="240"/>
      <c r="E60" s="241"/>
      <c r="F60" s="241"/>
      <c r="G60" s="241"/>
      <c r="H60" s="241"/>
      <c r="I60" s="241"/>
      <c r="J60" s="241"/>
      <c r="K60" s="241"/>
      <c r="L60" s="241"/>
      <c r="M60" s="241"/>
      <c r="N60" s="242"/>
      <c r="O60" s="182">
        <v>3</v>
      </c>
      <c r="P60" s="273"/>
      <c r="Q60" s="274"/>
      <c r="R60" s="275"/>
      <c r="S60" s="276"/>
      <c r="T60" s="277"/>
      <c r="U60" s="278"/>
      <c r="V60" s="278"/>
      <c r="W60" s="185" t="s">
        <v>59</v>
      </c>
      <c r="X60" s="189"/>
    </row>
    <row r="61" spans="1:25" ht="20.100000000000001" customHeight="1" x14ac:dyDescent="0.15">
      <c r="A61" s="124"/>
      <c r="B61" s="246" t="s">
        <v>229</v>
      </c>
      <c r="C61" s="247"/>
      <c r="D61" s="248"/>
      <c r="E61" s="249"/>
      <c r="F61" s="249"/>
      <c r="G61" s="249"/>
      <c r="H61" s="249"/>
      <c r="I61" s="249"/>
      <c r="J61" s="249"/>
      <c r="K61" s="186" t="s">
        <v>234</v>
      </c>
      <c r="L61" s="248"/>
      <c r="M61" s="249"/>
      <c r="N61" s="249"/>
      <c r="O61" s="183" t="s">
        <v>235</v>
      </c>
      <c r="P61" s="250"/>
      <c r="Q61" s="250"/>
      <c r="R61" s="250"/>
      <c r="S61" s="250"/>
      <c r="T61" s="250"/>
      <c r="U61" s="250"/>
      <c r="V61" s="250"/>
      <c r="W61" s="183" t="s">
        <v>241</v>
      </c>
      <c r="X61" s="190"/>
    </row>
    <row r="62" spans="1:25" ht="5.0999999999999996" customHeight="1" x14ac:dyDescent="0.15">
      <c r="B62" s="181"/>
      <c r="C62" s="132"/>
      <c r="D62" s="132"/>
      <c r="E62" s="132"/>
      <c r="F62" s="132"/>
      <c r="G62" s="132"/>
      <c r="H62" s="132"/>
      <c r="I62" s="132"/>
      <c r="J62" s="132"/>
      <c r="K62" s="132"/>
      <c r="L62" s="132"/>
      <c r="M62" s="132"/>
      <c r="N62" s="132"/>
      <c r="O62" s="132"/>
      <c r="P62" s="132"/>
      <c r="Q62" s="132"/>
      <c r="R62" s="132"/>
      <c r="S62" s="132"/>
      <c r="T62" s="132"/>
      <c r="U62" s="132"/>
      <c r="V62" s="132"/>
      <c r="W62" s="132"/>
      <c r="X62" s="132"/>
    </row>
    <row r="63" spans="1:25" ht="20.100000000000001" customHeight="1" x14ac:dyDescent="0.15">
      <c r="B63" s="233" t="s">
        <v>238</v>
      </c>
      <c r="C63" s="234"/>
      <c r="D63" s="237"/>
      <c r="E63" s="238"/>
      <c r="F63" s="238"/>
      <c r="G63" s="238"/>
      <c r="H63" s="238"/>
      <c r="I63" s="238"/>
      <c r="J63" s="238"/>
      <c r="K63" s="238"/>
      <c r="L63" s="238"/>
      <c r="M63" s="238"/>
      <c r="N63" s="239"/>
      <c r="O63" s="243" t="s">
        <v>156</v>
      </c>
      <c r="P63" s="244"/>
      <c r="Q63" s="244"/>
      <c r="R63" s="244"/>
      <c r="S63" s="244"/>
      <c r="T63" s="244"/>
      <c r="U63" s="244"/>
      <c r="V63" s="244"/>
      <c r="W63" s="244"/>
      <c r="X63" s="245"/>
      <c r="Y63" s="134"/>
    </row>
    <row r="64" spans="1:25" ht="20.100000000000001" customHeight="1" x14ac:dyDescent="0.15">
      <c r="B64" s="257"/>
      <c r="C64" s="258"/>
      <c r="D64" s="261"/>
      <c r="E64" s="262"/>
      <c r="F64" s="262"/>
      <c r="G64" s="262"/>
      <c r="H64" s="262"/>
      <c r="I64" s="262"/>
      <c r="J64" s="262"/>
      <c r="K64" s="262"/>
      <c r="L64" s="262"/>
      <c r="M64" s="262"/>
      <c r="N64" s="263"/>
      <c r="O64" s="136">
        <v>1</v>
      </c>
      <c r="P64" s="227" t="s">
        <v>141</v>
      </c>
      <c r="Q64" s="228"/>
      <c r="R64" s="229"/>
      <c r="S64" s="230"/>
      <c r="T64" s="231"/>
      <c r="U64" s="232"/>
      <c r="V64" s="232"/>
      <c r="W64" s="137" t="s">
        <v>59</v>
      </c>
      <c r="X64" s="139"/>
      <c r="Y64" s="134"/>
    </row>
    <row r="65" spans="2:25" ht="20.100000000000001" customHeight="1" x14ac:dyDescent="0.15">
      <c r="B65" s="259"/>
      <c r="C65" s="260"/>
      <c r="D65" s="264"/>
      <c r="E65" s="265"/>
      <c r="F65" s="265"/>
      <c r="G65" s="265"/>
      <c r="H65" s="265"/>
      <c r="I65" s="265"/>
      <c r="J65" s="265"/>
      <c r="K65" s="265"/>
      <c r="L65" s="265"/>
      <c r="M65" s="265"/>
      <c r="N65" s="266"/>
      <c r="O65" s="140">
        <v>2</v>
      </c>
      <c r="P65" s="251" t="s">
        <v>142</v>
      </c>
      <c r="Q65" s="252"/>
      <c r="R65" s="253"/>
      <c r="S65" s="254"/>
      <c r="T65" s="255"/>
      <c r="U65" s="256"/>
      <c r="V65" s="256"/>
      <c r="W65" s="138" t="s">
        <v>59</v>
      </c>
      <c r="X65" s="141"/>
      <c r="Y65" s="134"/>
    </row>
    <row r="67" spans="2:25" x14ac:dyDescent="0.15">
      <c r="C67" s="92" t="s">
        <v>230</v>
      </c>
    </row>
    <row r="68" spans="2:25" x14ac:dyDescent="0.15">
      <c r="C68" s="92" t="s">
        <v>231</v>
      </c>
    </row>
    <row r="69" spans="2:25" x14ac:dyDescent="0.15">
      <c r="C69" s="92" t="s">
        <v>232</v>
      </c>
    </row>
    <row r="70" spans="2:25" x14ac:dyDescent="0.15">
      <c r="C70" s="92" t="s">
        <v>233</v>
      </c>
    </row>
  </sheetData>
  <mergeCells count="221">
    <mergeCell ref="D21:F21"/>
    <mergeCell ref="D22:F22"/>
    <mergeCell ref="D23:F23"/>
    <mergeCell ref="D24:F24"/>
    <mergeCell ref="D25:F25"/>
    <mergeCell ref="D26:F26"/>
    <mergeCell ref="D27:F27"/>
    <mergeCell ref="D28:F28"/>
    <mergeCell ref="F55:H55"/>
    <mergeCell ref="N3:O3"/>
    <mergeCell ref="D9:F9"/>
    <mergeCell ref="D10:F10"/>
    <mergeCell ref="D11:F11"/>
    <mergeCell ref="D12:F12"/>
    <mergeCell ref="D13:F13"/>
    <mergeCell ref="D14:F14"/>
    <mergeCell ref="D15:F15"/>
    <mergeCell ref="D16:F16"/>
    <mergeCell ref="B47:B48"/>
    <mergeCell ref="C47:C48"/>
    <mergeCell ref="D47:E47"/>
    <mergeCell ref="L47:M48"/>
    <mergeCell ref="N47:Q48"/>
    <mergeCell ref="R47:T48"/>
    <mergeCell ref="U47:U48"/>
    <mergeCell ref="V47:X48"/>
    <mergeCell ref="B41:B42"/>
    <mergeCell ref="C41:C42"/>
    <mergeCell ref="D41:E41"/>
    <mergeCell ref="L41:M42"/>
    <mergeCell ref="N41:Q42"/>
    <mergeCell ref="R41:T42"/>
    <mergeCell ref="U41:U42"/>
    <mergeCell ref="V41:X42"/>
    <mergeCell ref="B45:B46"/>
    <mergeCell ref="C45:C46"/>
    <mergeCell ref="D45:E45"/>
    <mergeCell ref="L45:M46"/>
    <mergeCell ref="N45:Q46"/>
    <mergeCell ref="R45:T46"/>
    <mergeCell ref="U45:U46"/>
    <mergeCell ref="V45:X46"/>
    <mergeCell ref="B37:B38"/>
    <mergeCell ref="C37:C38"/>
    <mergeCell ref="D37:E37"/>
    <mergeCell ref="L37:M38"/>
    <mergeCell ref="N37:Q38"/>
    <mergeCell ref="R37:T38"/>
    <mergeCell ref="U37:U38"/>
    <mergeCell ref="V37:X38"/>
    <mergeCell ref="B39:B40"/>
    <mergeCell ref="C39:C40"/>
    <mergeCell ref="D39:E39"/>
    <mergeCell ref="L39:M40"/>
    <mergeCell ref="N39:Q40"/>
    <mergeCell ref="R39:T40"/>
    <mergeCell ref="U39:U40"/>
    <mergeCell ref="V39:X40"/>
    <mergeCell ref="B29:B30"/>
    <mergeCell ref="C29:C30"/>
    <mergeCell ref="D29:E29"/>
    <mergeCell ref="L29:M30"/>
    <mergeCell ref="N29:Q30"/>
    <mergeCell ref="R29:T30"/>
    <mergeCell ref="U29:U30"/>
    <mergeCell ref="V29:X30"/>
    <mergeCell ref="B23:B24"/>
    <mergeCell ref="C23:C24"/>
    <mergeCell ref="L23:M24"/>
    <mergeCell ref="N23:Q24"/>
    <mergeCell ref="R23:T24"/>
    <mergeCell ref="U23:U24"/>
    <mergeCell ref="V23:X24"/>
    <mergeCell ref="B35:B36"/>
    <mergeCell ref="C35:C36"/>
    <mergeCell ref="D35:E35"/>
    <mergeCell ref="L35:M36"/>
    <mergeCell ref="N35:Q36"/>
    <mergeCell ref="R35:T36"/>
    <mergeCell ref="U35:U36"/>
    <mergeCell ref="V35:X36"/>
    <mergeCell ref="B25:B26"/>
    <mergeCell ref="C25:C26"/>
    <mergeCell ref="L25:M26"/>
    <mergeCell ref="N25:Q26"/>
    <mergeCell ref="R25:T26"/>
    <mergeCell ref="U25:U26"/>
    <mergeCell ref="V25:X26"/>
    <mergeCell ref="B27:B28"/>
    <mergeCell ref="C27:C28"/>
    <mergeCell ref="L27:M28"/>
    <mergeCell ref="N27:Q28"/>
    <mergeCell ref="R27:T28"/>
    <mergeCell ref="U27:U28"/>
    <mergeCell ref="V27:X28"/>
    <mergeCell ref="B31:B32"/>
    <mergeCell ref="C31:C32"/>
    <mergeCell ref="D31:E31"/>
    <mergeCell ref="L31:M32"/>
    <mergeCell ref="N31:Q32"/>
    <mergeCell ref="R31:T32"/>
    <mergeCell ref="U31:U32"/>
    <mergeCell ref="V31:X32"/>
    <mergeCell ref="B33:B34"/>
    <mergeCell ref="C33:C34"/>
    <mergeCell ref="D33:E33"/>
    <mergeCell ref="L33:M34"/>
    <mergeCell ref="N33:Q34"/>
    <mergeCell ref="R33:T34"/>
    <mergeCell ref="U33:U34"/>
    <mergeCell ref="V33:X34"/>
    <mergeCell ref="V6:X6"/>
    <mergeCell ref="D8:K8"/>
    <mergeCell ref="L8:M8"/>
    <mergeCell ref="N8:Q8"/>
    <mergeCell ref="R8:T8"/>
    <mergeCell ref="V8:X8"/>
    <mergeCell ref="U9:U10"/>
    <mergeCell ref="V9:X10"/>
    <mergeCell ref="B11:B12"/>
    <mergeCell ref="C11:C12"/>
    <mergeCell ref="L11:M12"/>
    <mergeCell ref="N11:Q12"/>
    <mergeCell ref="R11:T12"/>
    <mergeCell ref="U11:U12"/>
    <mergeCell ref="V11:X12"/>
    <mergeCell ref="B9:B10"/>
    <mergeCell ref="C9:C10"/>
    <mergeCell ref="L9:M10"/>
    <mergeCell ref="N9:Q10"/>
    <mergeCell ref="R9:T10"/>
    <mergeCell ref="U13:U14"/>
    <mergeCell ref="V13:X14"/>
    <mergeCell ref="B15:B16"/>
    <mergeCell ref="C15:C16"/>
    <mergeCell ref="L15:M16"/>
    <mergeCell ref="N15:Q16"/>
    <mergeCell ref="R15:T16"/>
    <mergeCell ref="U15:U16"/>
    <mergeCell ref="V15:X16"/>
    <mergeCell ref="B13:B14"/>
    <mergeCell ref="C13:C14"/>
    <mergeCell ref="L13:M14"/>
    <mergeCell ref="N13:Q14"/>
    <mergeCell ref="R13:T14"/>
    <mergeCell ref="U17:U18"/>
    <mergeCell ref="V17:X18"/>
    <mergeCell ref="B19:B20"/>
    <mergeCell ref="C19:C20"/>
    <mergeCell ref="L19:M20"/>
    <mergeCell ref="N19:Q20"/>
    <mergeCell ref="R19:T20"/>
    <mergeCell ref="U19:U20"/>
    <mergeCell ref="V19:X20"/>
    <mergeCell ref="B17:B18"/>
    <mergeCell ref="C17:C18"/>
    <mergeCell ref="L17:M18"/>
    <mergeCell ref="N17:Q18"/>
    <mergeCell ref="R17:T18"/>
    <mergeCell ref="D17:F17"/>
    <mergeCell ref="D18:F18"/>
    <mergeCell ref="D19:F19"/>
    <mergeCell ref="D20:F20"/>
    <mergeCell ref="U49:U50"/>
    <mergeCell ref="V49:X50"/>
    <mergeCell ref="B49:B50"/>
    <mergeCell ref="C49:C50"/>
    <mergeCell ref="D49:E49"/>
    <mergeCell ref="L49:M50"/>
    <mergeCell ref="N49:Q50"/>
    <mergeCell ref="R49:T50"/>
    <mergeCell ref="U21:U22"/>
    <mergeCell ref="V21:X22"/>
    <mergeCell ref="B43:B44"/>
    <mergeCell ref="C43:C44"/>
    <mergeCell ref="D43:E43"/>
    <mergeCell ref="L43:M44"/>
    <mergeCell ref="N43:Q44"/>
    <mergeCell ref="R43:T44"/>
    <mergeCell ref="U43:U44"/>
    <mergeCell ref="V43:X44"/>
    <mergeCell ref="B21:B22"/>
    <mergeCell ref="C21:C22"/>
    <mergeCell ref="L21:M22"/>
    <mergeCell ref="N21:Q22"/>
    <mergeCell ref="R21:T22"/>
    <mergeCell ref="P65:Q65"/>
    <mergeCell ref="R65:S65"/>
    <mergeCell ref="T65:V65"/>
    <mergeCell ref="B63:C65"/>
    <mergeCell ref="D63:N65"/>
    <mergeCell ref="O63:X63"/>
    <mergeCell ref="B59:C60"/>
    <mergeCell ref="D59:N60"/>
    <mergeCell ref="P59:Q59"/>
    <mergeCell ref="R59:S59"/>
    <mergeCell ref="T59:V59"/>
    <mergeCell ref="P60:Q60"/>
    <mergeCell ref="R60:S60"/>
    <mergeCell ref="T60:V60"/>
    <mergeCell ref="D51:E51"/>
    <mergeCell ref="C51:C52"/>
    <mergeCell ref="B51:B52"/>
    <mergeCell ref="V51:X52"/>
    <mergeCell ref="U51:U52"/>
    <mergeCell ref="R51:T52"/>
    <mergeCell ref="N51:Q52"/>
    <mergeCell ref="L51:M52"/>
    <mergeCell ref="P64:Q64"/>
    <mergeCell ref="R64:S64"/>
    <mergeCell ref="T64:V64"/>
    <mergeCell ref="B57:C58"/>
    <mergeCell ref="D57:N58"/>
    <mergeCell ref="O57:X57"/>
    <mergeCell ref="P58:Q58"/>
    <mergeCell ref="R58:S58"/>
    <mergeCell ref="T58:V58"/>
    <mergeCell ref="B61:C61"/>
    <mergeCell ref="D61:J61"/>
    <mergeCell ref="L61:N61"/>
    <mergeCell ref="P61:V61"/>
  </mergeCells>
  <phoneticPr fontId="1"/>
  <conditionalFormatting sqref="C9 L9 N9:P9 R9 U9:V9">
    <cfRule type="containsBlanks" dxfId="72" priority="35">
      <formula>LEN(TRIM(C9))=0</formula>
    </cfRule>
  </conditionalFormatting>
  <conditionalFormatting sqref="C11 L11 N11:P11 R11 U11:V11">
    <cfRule type="containsBlanks" dxfId="71" priority="32">
      <formula>LEN(TRIM(C11))=0</formula>
    </cfRule>
  </conditionalFormatting>
  <conditionalFormatting sqref="C13 L13 N13:P13 R13 U13:V13">
    <cfRule type="containsBlanks" dxfId="70" priority="31">
      <formula>LEN(TRIM(C13))=0</formula>
    </cfRule>
  </conditionalFormatting>
  <conditionalFormatting sqref="C15 L15 N15:P15 R15 U15:V15">
    <cfRule type="containsBlanks" dxfId="69" priority="30">
      <formula>LEN(TRIM(C15))=0</formula>
    </cfRule>
  </conditionalFormatting>
  <conditionalFormatting sqref="C17 L17 N17:P17 R17 U17:V17">
    <cfRule type="containsBlanks" dxfId="68" priority="17">
      <formula>LEN(TRIM(C17))=0</formula>
    </cfRule>
  </conditionalFormatting>
  <conditionalFormatting sqref="C19 L19 N19:P19 R19 U19:V19">
    <cfRule type="containsBlanks" dxfId="67" priority="18">
      <formula>LEN(TRIM(C19))=0</formula>
    </cfRule>
  </conditionalFormatting>
  <conditionalFormatting sqref="C21 L21 N21:P21 R21 U21:V21">
    <cfRule type="containsBlanks" dxfId="66" priority="19">
      <formula>LEN(TRIM(C21))=0</formula>
    </cfRule>
  </conditionalFormatting>
  <conditionalFormatting sqref="C23 L23 N23:P23 R23 U23:V23">
    <cfRule type="containsBlanks" dxfId="65" priority="9">
      <formula>LEN(TRIM(C23))=0</formula>
    </cfRule>
  </conditionalFormatting>
  <conditionalFormatting sqref="C25 L25 N25:P25 R25 U25:V25">
    <cfRule type="containsBlanks" dxfId="64" priority="10">
      <formula>LEN(TRIM(C25))=0</formula>
    </cfRule>
  </conditionalFormatting>
  <conditionalFormatting sqref="C27 L27 N27:P27 R27 U27:V27">
    <cfRule type="containsBlanks" dxfId="63" priority="12">
      <formula>LEN(TRIM(C27))=0</formula>
    </cfRule>
  </conditionalFormatting>
  <conditionalFormatting sqref="C29 L29 N29:P29 R29 U29:V29">
    <cfRule type="containsBlanks" dxfId="62" priority="11">
      <formula>LEN(TRIM(C29))=0</formula>
    </cfRule>
  </conditionalFormatting>
  <conditionalFormatting sqref="C31 L31 N31:P31 R31 U31:V31">
    <cfRule type="containsBlanks" dxfId="61" priority="13">
      <formula>LEN(TRIM(C31))=0</formula>
    </cfRule>
  </conditionalFormatting>
  <conditionalFormatting sqref="C33 L33 N33:P33 R33 U33:V33">
    <cfRule type="containsBlanks" dxfId="60" priority="15">
      <formula>LEN(TRIM(C33))=0</formula>
    </cfRule>
  </conditionalFormatting>
  <conditionalFormatting sqref="C35 L35 N35:P35 R35 U35:V35">
    <cfRule type="containsBlanks" dxfId="59" priority="14">
      <formula>LEN(TRIM(C35))=0</formula>
    </cfRule>
  </conditionalFormatting>
  <conditionalFormatting sqref="C37 L37 N37:P37 R37 U37:V37">
    <cfRule type="containsBlanks" dxfId="58" priority="6">
      <formula>LEN(TRIM(C37))=0</formula>
    </cfRule>
  </conditionalFormatting>
  <conditionalFormatting sqref="C39 L39 N39:P39 R39 U39:V39">
    <cfRule type="containsBlanks" dxfId="57" priority="8">
      <formula>LEN(TRIM(C39))=0</formula>
    </cfRule>
  </conditionalFormatting>
  <conditionalFormatting sqref="C41 L41 N41:P41 R41 U41:V41">
    <cfRule type="containsBlanks" dxfId="56" priority="7">
      <formula>LEN(TRIM(C41))=0</formula>
    </cfRule>
  </conditionalFormatting>
  <conditionalFormatting sqref="C43 L43 N43:P43 R43 U43:V43">
    <cfRule type="containsBlanks" dxfId="55" priority="27">
      <formula>LEN(TRIM(C43))=0</formula>
    </cfRule>
  </conditionalFormatting>
  <conditionalFormatting sqref="C45 L45 N45:P45 R45 U45:V45">
    <cfRule type="containsBlanks" dxfId="54" priority="5">
      <formula>LEN(TRIM(C45))=0</formula>
    </cfRule>
  </conditionalFormatting>
  <conditionalFormatting sqref="C47 L47 N47:P47 R47 U47:V47">
    <cfRule type="containsBlanks" dxfId="53" priority="4">
      <formula>LEN(TRIM(C47))=0</formula>
    </cfRule>
  </conditionalFormatting>
  <conditionalFormatting sqref="C49 L49 N49:P49 R49 U49:V49">
    <cfRule type="containsBlanks" dxfId="52" priority="34">
      <formula>LEN(TRIM(C49))=0</formula>
    </cfRule>
  </conditionalFormatting>
  <conditionalFormatting sqref="C51 L51 N51:P51 R51 U51:V51">
    <cfRule type="containsBlanks" dxfId="51" priority="33">
      <formula>LEN(TRIM(C51))=0</formula>
    </cfRule>
  </conditionalFormatting>
  <conditionalFormatting sqref="D57">
    <cfRule type="containsBlanks" dxfId="50" priority="29">
      <formula>LEN(TRIM(D57))=0</formula>
    </cfRule>
  </conditionalFormatting>
  <conditionalFormatting sqref="D59">
    <cfRule type="containsBlanks" dxfId="49" priority="25">
      <formula>LEN(TRIM(D59))=0</formula>
    </cfRule>
  </conditionalFormatting>
  <conditionalFormatting sqref="D63">
    <cfRule type="containsBlanks" dxfId="48" priority="21">
      <formula>LEN(TRIM(D63))=0</formula>
    </cfRule>
  </conditionalFormatting>
  <conditionalFormatting sqref="D61:J61">
    <cfRule type="containsBlanks" dxfId="47" priority="73">
      <formula>LEN(TRIM(D61))=0</formula>
    </cfRule>
  </conditionalFormatting>
  <conditionalFormatting sqref="F29:F52 H9:H52 J9:J52">
    <cfRule type="containsBlanks" dxfId="46" priority="16">
      <formula>LEN(TRIM(F9))=0</formula>
    </cfRule>
  </conditionalFormatting>
  <conditionalFormatting sqref="J55 F55">
    <cfRule type="containsBlanks" dxfId="45" priority="23">
      <formula>LEN(TRIM(F55))=0</formula>
    </cfRule>
  </conditionalFormatting>
  <conditionalFormatting sqref="L55">
    <cfRule type="containsBlanks" dxfId="44" priority="22">
      <formula>LEN(TRIM(L55))=0</formula>
    </cfRule>
  </conditionalFormatting>
  <conditionalFormatting sqref="L61:N61">
    <cfRule type="containsBlanks" dxfId="43" priority="72">
      <formula>LEN(TRIM(L61))=0</formula>
    </cfRule>
  </conditionalFormatting>
  <conditionalFormatting sqref="N3 P3">
    <cfRule type="containsBlanks" dxfId="42" priority="69">
      <formula>LEN(TRIM(N3))=0</formula>
    </cfRule>
  </conditionalFormatting>
  <conditionalFormatting sqref="P58:P61">
    <cfRule type="containsBlanks" dxfId="41" priority="24">
      <formula>LEN(TRIM(P58))=0</formula>
    </cfRule>
  </conditionalFormatting>
  <conditionalFormatting sqref="V6 R58:R60 T58:T60 P64:P65 R64:R65 T64:T65">
    <cfRule type="containsBlanks" dxfId="40" priority="36">
      <formula>LEN(TRIM(P6))=0</formula>
    </cfRule>
  </conditionalFormatting>
  <conditionalFormatting sqref="X58:X61">
    <cfRule type="containsBlanks" dxfId="39" priority="28">
      <formula>LEN(TRIM(X58))=0</formula>
    </cfRule>
  </conditionalFormatting>
  <conditionalFormatting sqref="X64:X65">
    <cfRule type="containsBlanks" dxfId="38" priority="20">
      <formula>LEN(TRIM(X64))=0</formula>
    </cfRule>
  </conditionalFormatting>
  <conditionalFormatting sqref="D9:F9 D10 D11:F11 D12 D13:F13 D14 D15:F15 D16 D17:F17 D18 D19:F19 D20 D21:F21 D22 D23:F23 D24 D25:F25 D26 D27:F27 D28">
    <cfRule type="containsBlanks" dxfId="37" priority="1">
      <formula>LEN(TRIM(D9))=0</formula>
    </cfRule>
  </conditionalFormatting>
  <dataValidations count="1">
    <dataValidation type="list" allowBlank="1" showInputMessage="1" showErrorMessage="1" sqref="D61:J61" xr:uid="{FC51F5C8-E62F-4399-BFA2-8631AC9B1FE5}">
      <formula1>$C$67:$C$70</formula1>
    </dataValidation>
  </dataValidations>
  <printOptions horizontalCentered="1"/>
  <pageMargins left="0.23622047244094491" right="0.23622047244094491" top="0.59055118110236227" bottom="0.59055118110236227" header="0.31496062992125984" footer="0.31496062992125984"/>
  <pageSetup paperSize="9" scale="84"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E3F6721-2BE1-4AF8-9355-3D6776C158E7}">
          <x14:formula1>
            <xm:f>※消さない!$G$3:$G$4</xm:f>
          </x14:formula1>
          <xm:sqref>D9:F28 F55:H55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3972A-81D9-4EBC-A6EB-A7B5668ECB39}">
  <dimension ref="A1:Y45"/>
  <sheetViews>
    <sheetView showZeros="0" view="pageBreakPreview" zoomScale="80" zoomScaleNormal="90" zoomScaleSheetLayoutView="80" workbookViewId="0">
      <selection activeCell="AB16" sqref="AB16"/>
    </sheetView>
  </sheetViews>
  <sheetFormatPr defaultRowHeight="13.5" x14ac:dyDescent="0.15"/>
  <cols>
    <col min="1" max="1" width="1" style="6" customWidth="1"/>
    <col min="2" max="2" width="3.375" style="19" customWidth="1"/>
    <col min="3" max="3" width="16.125" style="6" customWidth="1"/>
    <col min="4" max="4" width="1.5" style="6" customWidth="1"/>
    <col min="5" max="5" width="3.25" style="6" customWidth="1"/>
    <col min="6" max="7" width="1.875" style="6" customWidth="1"/>
    <col min="8" max="8" width="2.625" style="6" customWidth="1"/>
    <col min="9" max="9" width="1.875" style="6" customWidth="1"/>
    <col min="10" max="10" width="2.625" style="6" customWidth="1"/>
    <col min="11" max="11" width="1.875" style="6" customWidth="1"/>
    <col min="12" max="12" width="2.625" style="6" customWidth="1"/>
    <col min="13" max="13" width="1.875" style="6" customWidth="1"/>
    <col min="14" max="14" width="7.5" style="6" customWidth="1"/>
    <col min="15" max="15" width="4.875" style="6" customWidth="1"/>
    <col min="16" max="16" width="2.25" style="6" customWidth="1"/>
    <col min="17" max="17" width="4.125" style="6" customWidth="1"/>
    <col min="18" max="18" width="1.75" style="6" customWidth="1"/>
    <col min="19" max="19" width="4.75" style="6" customWidth="1"/>
    <col min="20" max="20" width="10.375" style="6" customWidth="1"/>
    <col min="21" max="21" width="6.125" style="6" customWidth="1"/>
    <col min="22" max="22" width="9.25" style="6" customWidth="1"/>
    <col min="23" max="23" width="5.25" style="6" customWidth="1"/>
    <col min="24" max="24" width="21.75" style="6" customWidth="1"/>
    <col min="25" max="25" width="0.75" style="6" customWidth="1"/>
    <col min="26" max="16384" width="9" style="6"/>
  </cols>
  <sheetData>
    <row r="1" spans="1:24" ht="6.75" customHeight="1" x14ac:dyDescent="0.15"/>
    <row r="2" spans="1:24" ht="12.75" customHeight="1" x14ac:dyDescent="0.15">
      <c r="A2" s="3" t="s">
        <v>23</v>
      </c>
    </row>
    <row r="3" spans="1:24" ht="17.25" customHeight="1" x14ac:dyDescent="0.15">
      <c r="D3" s="5"/>
      <c r="I3" s="5"/>
      <c r="J3" s="5"/>
      <c r="N3" s="27" t="s">
        <v>26</v>
      </c>
      <c r="O3" s="28"/>
      <c r="P3" s="29" t="s">
        <v>69</v>
      </c>
      <c r="S3" s="4"/>
      <c r="T3" s="19"/>
      <c r="U3" s="5"/>
      <c r="V3" s="5"/>
      <c r="W3" s="5"/>
      <c r="X3" s="5"/>
    </row>
    <row r="4" spans="1:24" s="7" customFormat="1" ht="18" customHeight="1" x14ac:dyDescent="0.15">
      <c r="B4" s="8"/>
      <c r="D4" s="9"/>
      <c r="I4" s="9"/>
      <c r="N4" s="36" t="s">
        <v>67</v>
      </c>
      <c r="Q4" s="8"/>
      <c r="R4" s="8"/>
      <c r="S4" s="8"/>
      <c r="T4" s="8"/>
      <c r="U4" s="9"/>
      <c r="V4" s="9"/>
      <c r="W4" s="9"/>
      <c r="X4" s="9"/>
    </row>
    <row r="5" spans="1:24" ht="23.25" customHeight="1" x14ac:dyDescent="0.15">
      <c r="U5" s="32" t="s">
        <v>12</v>
      </c>
      <c r="V5" s="502"/>
      <c r="W5" s="502"/>
      <c r="X5" s="502"/>
    </row>
    <row r="6" spans="1:24" ht="9" customHeight="1" x14ac:dyDescent="0.15">
      <c r="T6" s="18"/>
    </row>
    <row r="7" spans="1:24" s="19" customFormat="1" ht="27.75" customHeight="1" x14ac:dyDescent="0.15">
      <c r="B7" s="23" t="s">
        <v>29</v>
      </c>
      <c r="C7" s="31" t="s">
        <v>27</v>
      </c>
      <c r="D7" s="503" t="s">
        <v>28</v>
      </c>
      <c r="E7" s="504"/>
      <c r="F7" s="504"/>
      <c r="G7" s="504"/>
      <c r="H7" s="504"/>
      <c r="I7" s="504"/>
      <c r="J7" s="504"/>
      <c r="K7" s="505"/>
      <c r="L7" s="503" t="s">
        <v>30</v>
      </c>
      <c r="M7" s="504"/>
      <c r="N7" s="503" t="s">
        <v>15</v>
      </c>
      <c r="O7" s="504"/>
      <c r="P7" s="504"/>
      <c r="Q7" s="505"/>
      <c r="R7" s="503" t="s">
        <v>13</v>
      </c>
      <c r="S7" s="504"/>
      <c r="T7" s="505"/>
      <c r="U7" s="13" t="s">
        <v>70</v>
      </c>
      <c r="V7" s="503" t="s">
        <v>44</v>
      </c>
      <c r="W7" s="504"/>
      <c r="X7" s="506"/>
    </row>
    <row r="8" spans="1:24" ht="31.5" customHeight="1" x14ac:dyDescent="0.15">
      <c r="A8" s="1"/>
      <c r="B8" s="40">
        <v>1</v>
      </c>
      <c r="C8" s="41"/>
      <c r="D8" s="519" t="s">
        <v>25</v>
      </c>
      <c r="E8" s="520"/>
      <c r="F8" s="24"/>
      <c r="G8" s="11" t="s">
        <v>16</v>
      </c>
      <c r="H8" s="24"/>
      <c r="I8" s="11" t="s">
        <v>35</v>
      </c>
      <c r="J8" s="24"/>
      <c r="K8" s="11" t="s">
        <v>36</v>
      </c>
      <c r="L8" s="521"/>
      <c r="M8" s="522"/>
      <c r="N8" s="525"/>
      <c r="O8" s="526"/>
      <c r="P8" s="526"/>
      <c r="Q8" s="527"/>
      <c r="R8" s="531"/>
      <c r="S8" s="532"/>
      <c r="T8" s="533"/>
      <c r="U8" s="39"/>
      <c r="V8" s="509"/>
      <c r="W8" s="510"/>
      <c r="X8" s="511"/>
    </row>
    <row r="9" spans="1:24" ht="31.5" customHeight="1" x14ac:dyDescent="0.15">
      <c r="A9" s="1"/>
      <c r="B9" s="40">
        <v>2</v>
      </c>
      <c r="C9" s="41"/>
      <c r="D9" s="519" t="s">
        <v>25</v>
      </c>
      <c r="E9" s="520"/>
      <c r="F9" s="24"/>
      <c r="G9" s="11" t="s">
        <v>16</v>
      </c>
      <c r="H9" s="24"/>
      <c r="I9" s="11" t="s">
        <v>35</v>
      </c>
      <c r="J9" s="24"/>
      <c r="K9" s="11" t="s">
        <v>36</v>
      </c>
      <c r="L9" s="521"/>
      <c r="M9" s="522"/>
      <c r="N9" s="525"/>
      <c r="O9" s="526"/>
      <c r="P9" s="526"/>
      <c r="Q9" s="527"/>
      <c r="R9" s="531"/>
      <c r="S9" s="532"/>
      <c r="T9" s="533"/>
      <c r="U9" s="42"/>
      <c r="V9" s="509"/>
      <c r="W9" s="510"/>
      <c r="X9" s="511"/>
    </row>
    <row r="10" spans="1:24" ht="31.5" customHeight="1" x14ac:dyDescent="0.15">
      <c r="A10" s="1"/>
      <c r="B10" s="40">
        <v>3</v>
      </c>
      <c r="C10" s="41"/>
      <c r="D10" s="519" t="s">
        <v>25</v>
      </c>
      <c r="E10" s="520"/>
      <c r="F10" s="24"/>
      <c r="G10" s="11" t="s">
        <v>16</v>
      </c>
      <c r="H10" s="24"/>
      <c r="I10" s="11" t="s">
        <v>35</v>
      </c>
      <c r="J10" s="24"/>
      <c r="K10" s="11" t="s">
        <v>36</v>
      </c>
      <c r="L10" s="521"/>
      <c r="M10" s="522"/>
      <c r="N10" s="525"/>
      <c r="O10" s="526"/>
      <c r="P10" s="526"/>
      <c r="Q10" s="527"/>
      <c r="R10" s="531"/>
      <c r="S10" s="532"/>
      <c r="T10" s="533"/>
      <c r="U10" s="42"/>
      <c r="V10" s="509"/>
      <c r="W10" s="510"/>
      <c r="X10" s="511"/>
    </row>
    <row r="11" spans="1:24" ht="31.5" customHeight="1" x14ac:dyDescent="0.15">
      <c r="A11" s="1"/>
      <c r="B11" s="40">
        <v>4</v>
      </c>
      <c r="C11" s="41"/>
      <c r="D11" s="519" t="s">
        <v>25</v>
      </c>
      <c r="E11" s="520"/>
      <c r="F11" s="24"/>
      <c r="G11" s="11" t="s">
        <v>16</v>
      </c>
      <c r="H11" s="24"/>
      <c r="I11" s="11" t="s">
        <v>35</v>
      </c>
      <c r="J11" s="24"/>
      <c r="K11" s="11" t="s">
        <v>36</v>
      </c>
      <c r="L11" s="521"/>
      <c r="M11" s="522"/>
      <c r="N11" s="525"/>
      <c r="O11" s="526"/>
      <c r="P11" s="526"/>
      <c r="Q11" s="527"/>
      <c r="R11" s="531"/>
      <c r="S11" s="532"/>
      <c r="T11" s="533"/>
      <c r="U11" s="42"/>
      <c r="V11" s="509"/>
      <c r="W11" s="510"/>
      <c r="X11" s="511"/>
    </row>
    <row r="12" spans="1:24" ht="31.5" customHeight="1" x14ac:dyDescent="0.15">
      <c r="A12" s="1"/>
      <c r="B12" s="40">
        <v>5</v>
      </c>
      <c r="C12" s="41"/>
      <c r="D12" s="519" t="s">
        <v>25</v>
      </c>
      <c r="E12" s="520"/>
      <c r="F12" s="24"/>
      <c r="G12" s="11" t="s">
        <v>16</v>
      </c>
      <c r="H12" s="24"/>
      <c r="I12" s="11" t="s">
        <v>35</v>
      </c>
      <c r="J12" s="24"/>
      <c r="K12" s="11" t="s">
        <v>36</v>
      </c>
      <c r="L12" s="521"/>
      <c r="M12" s="522"/>
      <c r="N12" s="525"/>
      <c r="O12" s="526"/>
      <c r="P12" s="526"/>
      <c r="Q12" s="527"/>
      <c r="R12" s="531"/>
      <c r="S12" s="532"/>
      <c r="T12" s="533"/>
      <c r="U12" s="42"/>
      <c r="V12" s="509"/>
      <c r="W12" s="510"/>
      <c r="X12" s="511"/>
    </row>
    <row r="13" spans="1:24" ht="31.5" customHeight="1" x14ac:dyDescent="0.15">
      <c r="A13" s="1"/>
      <c r="B13" s="40">
        <v>6</v>
      </c>
      <c r="C13" s="41"/>
      <c r="D13" s="519" t="s">
        <v>25</v>
      </c>
      <c r="E13" s="520"/>
      <c r="F13" s="24"/>
      <c r="G13" s="11" t="s">
        <v>16</v>
      </c>
      <c r="H13" s="24"/>
      <c r="I13" s="11" t="s">
        <v>35</v>
      </c>
      <c r="J13" s="24"/>
      <c r="K13" s="11" t="s">
        <v>36</v>
      </c>
      <c r="L13" s="521"/>
      <c r="M13" s="522"/>
      <c r="N13" s="525"/>
      <c r="O13" s="526"/>
      <c r="P13" s="526"/>
      <c r="Q13" s="527"/>
      <c r="R13" s="531"/>
      <c r="S13" s="532"/>
      <c r="T13" s="533"/>
      <c r="U13" s="42"/>
      <c r="V13" s="509"/>
      <c r="W13" s="510"/>
      <c r="X13" s="511"/>
    </row>
    <row r="14" spans="1:24" ht="31.5" customHeight="1" x14ac:dyDescent="0.15">
      <c r="A14" s="1"/>
      <c r="B14" s="40">
        <v>7</v>
      </c>
      <c r="C14" s="41"/>
      <c r="D14" s="519" t="s">
        <v>25</v>
      </c>
      <c r="E14" s="520"/>
      <c r="F14" s="24"/>
      <c r="G14" s="11" t="s">
        <v>16</v>
      </c>
      <c r="H14" s="24"/>
      <c r="I14" s="11" t="s">
        <v>35</v>
      </c>
      <c r="J14" s="24"/>
      <c r="K14" s="11" t="s">
        <v>36</v>
      </c>
      <c r="L14" s="521"/>
      <c r="M14" s="522"/>
      <c r="N14" s="525"/>
      <c r="O14" s="526"/>
      <c r="P14" s="526"/>
      <c r="Q14" s="527"/>
      <c r="R14" s="531"/>
      <c r="S14" s="532"/>
      <c r="T14" s="533"/>
      <c r="U14" s="42"/>
      <c r="V14" s="509"/>
      <c r="W14" s="510"/>
      <c r="X14" s="511"/>
    </row>
    <row r="15" spans="1:24" ht="31.5" customHeight="1" x14ac:dyDescent="0.15">
      <c r="A15" s="1"/>
      <c r="B15" s="40">
        <v>8</v>
      </c>
      <c r="C15" s="41"/>
      <c r="D15" s="519" t="s">
        <v>25</v>
      </c>
      <c r="E15" s="520"/>
      <c r="F15" s="24"/>
      <c r="G15" s="11" t="s">
        <v>16</v>
      </c>
      <c r="H15" s="24"/>
      <c r="I15" s="11" t="s">
        <v>35</v>
      </c>
      <c r="J15" s="24"/>
      <c r="K15" s="11" t="s">
        <v>36</v>
      </c>
      <c r="L15" s="521"/>
      <c r="M15" s="522"/>
      <c r="N15" s="525"/>
      <c r="O15" s="526"/>
      <c r="P15" s="526"/>
      <c r="Q15" s="527"/>
      <c r="R15" s="531"/>
      <c r="S15" s="532"/>
      <c r="T15" s="533"/>
      <c r="U15" s="42"/>
      <c r="V15" s="509"/>
      <c r="W15" s="510"/>
      <c r="X15" s="511"/>
    </row>
    <row r="16" spans="1:24" ht="31.5" customHeight="1" x14ac:dyDescent="0.15">
      <c r="A16" s="1"/>
      <c r="B16" s="40">
        <v>9</v>
      </c>
      <c r="C16" s="41"/>
      <c r="D16" s="519" t="s">
        <v>25</v>
      </c>
      <c r="E16" s="520"/>
      <c r="F16" s="24"/>
      <c r="G16" s="11" t="s">
        <v>16</v>
      </c>
      <c r="H16" s="24"/>
      <c r="I16" s="11" t="s">
        <v>35</v>
      </c>
      <c r="J16" s="24"/>
      <c r="K16" s="11" t="s">
        <v>36</v>
      </c>
      <c r="L16" s="521"/>
      <c r="M16" s="522"/>
      <c r="N16" s="525"/>
      <c r="O16" s="526"/>
      <c r="P16" s="526"/>
      <c r="Q16" s="527"/>
      <c r="R16" s="531"/>
      <c r="S16" s="532"/>
      <c r="T16" s="533"/>
      <c r="U16" s="42"/>
      <c r="V16" s="509"/>
      <c r="W16" s="510"/>
      <c r="X16" s="511"/>
    </row>
    <row r="17" spans="1:24" ht="31.5" customHeight="1" x14ac:dyDescent="0.15">
      <c r="A17" s="1"/>
      <c r="B17" s="40">
        <v>10</v>
      </c>
      <c r="C17" s="41"/>
      <c r="D17" s="519" t="s">
        <v>25</v>
      </c>
      <c r="E17" s="520"/>
      <c r="F17" s="24"/>
      <c r="G17" s="11" t="s">
        <v>16</v>
      </c>
      <c r="H17" s="24"/>
      <c r="I17" s="11" t="s">
        <v>35</v>
      </c>
      <c r="J17" s="24"/>
      <c r="K17" s="11" t="s">
        <v>36</v>
      </c>
      <c r="L17" s="521"/>
      <c r="M17" s="522"/>
      <c r="N17" s="525"/>
      <c r="O17" s="526"/>
      <c r="P17" s="526"/>
      <c r="Q17" s="527"/>
      <c r="R17" s="531"/>
      <c r="S17" s="532"/>
      <c r="T17" s="533"/>
      <c r="U17" s="42"/>
      <c r="V17" s="509"/>
      <c r="W17" s="510"/>
      <c r="X17" s="511"/>
    </row>
    <row r="18" spans="1:24" ht="31.5" customHeight="1" x14ac:dyDescent="0.15">
      <c r="A18" s="1"/>
      <c r="B18" s="40">
        <v>11</v>
      </c>
      <c r="C18" s="41"/>
      <c r="D18" s="519" t="s">
        <v>25</v>
      </c>
      <c r="E18" s="520"/>
      <c r="F18" s="24"/>
      <c r="G18" s="11" t="s">
        <v>16</v>
      </c>
      <c r="H18" s="24"/>
      <c r="I18" s="11" t="s">
        <v>35</v>
      </c>
      <c r="J18" s="24"/>
      <c r="K18" s="11" t="s">
        <v>36</v>
      </c>
      <c r="L18" s="521"/>
      <c r="M18" s="522"/>
      <c r="N18" s="525"/>
      <c r="O18" s="526"/>
      <c r="P18" s="526"/>
      <c r="Q18" s="527"/>
      <c r="R18" s="531"/>
      <c r="S18" s="532"/>
      <c r="T18" s="533"/>
      <c r="U18" s="42"/>
      <c r="V18" s="509"/>
      <c r="W18" s="510"/>
      <c r="X18" s="511"/>
    </row>
    <row r="19" spans="1:24" ht="31.5" customHeight="1" x14ac:dyDescent="0.15">
      <c r="A19" s="1"/>
      <c r="B19" s="40">
        <v>12</v>
      </c>
      <c r="C19" s="41"/>
      <c r="D19" s="519" t="s">
        <v>25</v>
      </c>
      <c r="E19" s="520"/>
      <c r="F19" s="24"/>
      <c r="G19" s="11" t="s">
        <v>16</v>
      </c>
      <c r="H19" s="24"/>
      <c r="I19" s="11" t="s">
        <v>35</v>
      </c>
      <c r="J19" s="24"/>
      <c r="K19" s="11" t="s">
        <v>36</v>
      </c>
      <c r="L19" s="521"/>
      <c r="M19" s="522"/>
      <c r="N19" s="525"/>
      <c r="O19" s="526"/>
      <c r="P19" s="526"/>
      <c r="Q19" s="527"/>
      <c r="R19" s="531"/>
      <c r="S19" s="532"/>
      <c r="T19" s="533"/>
      <c r="U19" s="42"/>
      <c r="V19" s="509"/>
      <c r="W19" s="510"/>
      <c r="X19" s="511"/>
    </row>
    <row r="20" spans="1:24" ht="31.5" customHeight="1" x14ac:dyDescent="0.15">
      <c r="A20" s="1"/>
      <c r="B20" s="40">
        <v>13</v>
      </c>
      <c r="C20" s="41"/>
      <c r="D20" s="519" t="s">
        <v>25</v>
      </c>
      <c r="E20" s="520"/>
      <c r="F20" s="24"/>
      <c r="G20" s="11" t="s">
        <v>16</v>
      </c>
      <c r="H20" s="24"/>
      <c r="I20" s="11" t="s">
        <v>35</v>
      </c>
      <c r="J20" s="24"/>
      <c r="K20" s="11" t="s">
        <v>36</v>
      </c>
      <c r="L20" s="521"/>
      <c r="M20" s="522"/>
      <c r="N20" s="525"/>
      <c r="O20" s="526"/>
      <c r="P20" s="526"/>
      <c r="Q20" s="527"/>
      <c r="R20" s="531"/>
      <c r="S20" s="532"/>
      <c r="T20" s="533"/>
      <c r="U20" s="42"/>
      <c r="V20" s="509"/>
      <c r="W20" s="510"/>
      <c r="X20" s="511"/>
    </row>
    <row r="21" spans="1:24" ht="31.5" customHeight="1" x14ac:dyDescent="0.15">
      <c r="A21" s="1"/>
      <c r="B21" s="40">
        <v>14</v>
      </c>
      <c r="C21" s="41"/>
      <c r="D21" s="519" t="s">
        <v>25</v>
      </c>
      <c r="E21" s="520"/>
      <c r="F21" s="24"/>
      <c r="G21" s="11" t="s">
        <v>16</v>
      </c>
      <c r="H21" s="24"/>
      <c r="I21" s="11" t="s">
        <v>35</v>
      </c>
      <c r="J21" s="24"/>
      <c r="K21" s="11" t="s">
        <v>36</v>
      </c>
      <c r="L21" s="521"/>
      <c r="M21" s="522"/>
      <c r="N21" s="525"/>
      <c r="O21" s="526"/>
      <c r="P21" s="526"/>
      <c r="Q21" s="527"/>
      <c r="R21" s="531"/>
      <c r="S21" s="532"/>
      <c r="T21" s="533"/>
      <c r="U21" s="42"/>
      <c r="V21" s="509"/>
      <c r="W21" s="510"/>
      <c r="X21" s="511"/>
    </row>
    <row r="22" spans="1:24" ht="31.5" customHeight="1" x14ac:dyDescent="0.15">
      <c r="A22" s="1"/>
      <c r="B22" s="40">
        <v>15</v>
      </c>
      <c r="C22" s="41"/>
      <c r="D22" s="519" t="s">
        <v>25</v>
      </c>
      <c r="E22" s="520"/>
      <c r="F22" s="24"/>
      <c r="G22" s="11" t="s">
        <v>16</v>
      </c>
      <c r="H22" s="24"/>
      <c r="I22" s="11" t="s">
        <v>35</v>
      </c>
      <c r="J22" s="24"/>
      <c r="K22" s="11" t="s">
        <v>36</v>
      </c>
      <c r="L22" s="521"/>
      <c r="M22" s="522"/>
      <c r="N22" s="525"/>
      <c r="O22" s="526"/>
      <c r="P22" s="526"/>
      <c r="Q22" s="527"/>
      <c r="R22" s="531"/>
      <c r="S22" s="532"/>
      <c r="T22" s="533"/>
      <c r="U22" s="42"/>
      <c r="V22" s="509"/>
      <c r="W22" s="510"/>
      <c r="X22" s="511"/>
    </row>
    <row r="23" spans="1:24" ht="31.5" customHeight="1" x14ac:dyDescent="0.15">
      <c r="A23" s="1"/>
      <c r="B23" s="40">
        <v>16</v>
      </c>
      <c r="C23" s="41"/>
      <c r="D23" s="519" t="s">
        <v>25</v>
      </c>
      <c r="E23" s="520"/>
      <c r="F23" s="24"/>
      <c r="G23" s="11" t="s">
        <v>16</v>
      </c>
      <c r="H23" s="24"/>
      <c r="I23" s="11" t="s">
        <v>35</v>
      </c>
      <c r="J23" s="24"/>
      <c r="K23" s="11" t="s">
        <v>36</v>
      </c>
      <c r="L23" s="521"/>
      <c r="M23" s="522"/>
      <c r="N23" s="525"/>
      <c r="O23" s="526"/>
      <c r="P23" s="526"/>
      <c r="Q23" s="527"/>
      <c r="R23" s="531"/>
      <c r="S23" s="532"/>
      <c r="T23" s="533"/>
      <c r="U23" s="42"/>
      <c r="V23" s="509"/>
      <c r="W23" s="510"/>
      <c r="X23" s="511"/>
    </row>
    <row r="24" spans="1:24" ht="31.5" customHeight="1" x14ac:dyDescent="0.15">
      <c r="A24" s="1"/>
      <c r="B24" s="40">
        <v>17</v>
      </c>
      <c r="C24" s="41"/>
      <c r="D24" s="519" t="s">
        <v>25</v>
      </c>
      <c r="E24" s="520"/>
      <c r="F24" s="24"/>
      <c r="G24" s="11" t="s">
        <v>16</v>
      </c>
      <c r="H24" s="24"/>
      <c r="I24" s="11" t="s">
        <v>35</v>
      </c>
      <c r="J24" s="24"/>
      <c r="K24" s="11" t="s">
        <v>36</v>
      </c>
      <c r="L24" s="521"/>
      <c r="M24" s="522"/>
      <c r="N24" s="525"/>
      <c r="O24" s="526"/>
      <c r="P24" s="526"/>
      <c r="Q24" s="527"/>
      <c r="R24" s="531"/>
      <c r="S24" s="532"/>
      <c r="T24" s="533"/>
      <c r="U24" s="39"/>
      <c r="V24" s="509"/>
      <c r="W24" s="510"/>
      <c r="X24" s="511"/>
    </row>
    <row r="25" spans="1:24" ht="31.5" customHeight="1" x14ac:dyDescent="0.15">
      <c r="A25" s="1"/>
      <c r="B25" s="40">
        <v>18</v>
      </c>
      <c r="C25" s="41"/>
      <c r="D25" s="519" t="s">
        <v>25</v>
      </c>
      <c r="E25" s="520"/>
      <c r="F25" s="24"/>
      <c r="G25" s="11" t="s">
        <v>16</v>
      </c>
      <c r="H25" s="24"/>
      <c r="I25" s="11" t="s">
        <v>35</v>
      </c>
      <c r="J25" s="24"/>
      <c r="K25" s="11" t="s">
        <v>36</v>
      </c>
      <c r="L25" s="521"/>
      <c r="M25" s="522"/>
      <c r="N25" s="525"/>
      <c r="O25" s="526"/>
      <c r="P25" s="526"/>
      <c r="Q25" s="527"/>
      <c r="R25" s="531"/>
      <c r="S25" s="532"/>
      <c r="T25" s="533"/>
      <c r="U25" s="42"/>
      <c r="V25" s="509"/>
      <c r="W25" s="510"/>
      <c r="X25" s="511"/>
    </row>
    <row r="26" spans="1:24" ht="31.5" customHeight="1" x14ac:dyDescent="0.15">
      <c r="A26" s="1"/>
      <c r="B26" s="40">
        <v>19</v>
      </c>
      <c r="C26" s="41"/>
      <c r="D26" s="519" t="s">
        <v>25</v>
      </c>
      <c r="E26" s="520"/>
      <c r="F26" s="24"/>
      <c r="G26" s="11" t="s">
        <v>16</v>
      </c>
      <c r="H26" s="24"/>
      <c r="I26" s="11" t="s">
        <v>35</v>
      </c>
      <c r="J26" s="24"/>
      <c r="K26" s="11" t="s">
        <v>36</v>
      </c>
      <c r="L26" s="521"/>
      <c r="M26" s="522"/>
      <c r="N26" s="525"/>
      <c r="O26" s="526"/>
      <c r="P26" s="526"/>
      <c r="Q26" s="527"/>
      <c r="R26" s="531"/>
      <c r="S26" s="532"/>
      <c r="T26" s="533"/>
      <c r="U26" s="42"/>
      <c r="V26" s="509"/>
      <c r="W26" s="510"/>
      <c r="X26" s="511"/>
    </row>
    <row r="27" spans="1:24" ht="31.5" customHeight="1" x14ac:dyDescent="0.15">
      <c r="A27" s="1"/>
      <c r="B27" s="40">
        <v>20</v>
      </c>
      <c r="C27" s="41"/>
      <c r="D27" s="519" t="s">
        <v>25</v>
      </c>
      <c r="E27" s="520"/>
      <c r="F27" s="24"/>
      <c r="G27" s="11" t="s">
        <v>16</v>
      </c>
      <c r="H27" s="24"/>
      <c r="I27" s="11" t="s">
        <v>35</v>
      </c>
      <c r="J27" s="24"/>
      <c r="K27" s="11" t="s">
        <v>36</v>
      </c>
      <c r="L27" s="521"/>
      <c r="M27" s="522"/>
      <c r="N27" s="525"/>
      <c r="O27" s="526"/>
      <c r="P27" s="526"/>
      <c r="Q27" s="527"/>
      <c r="R27" s="531"/>
      <c r="S27" s="532"/>
      <c r="T27" s="533"/>
      <c r="U27" s="42"/>
      <c r="V27" s="509"/>
      <c r="W27" s="510"/>
      <c r="X27" s="511"/>
    </row>
    <row r="28" spans="1:24" ht="31.5" customHeight="1" x14ac:dyDescent="0.15">
      <c r="A28" s="1"/>
      <c r="B28" s="40">
        <v>21</v>
      </c>
      <c r="C28" s="41"/>
      <c r="D28" s="519" t="s">
        <v>25</v>
      </c>
      <c r="E28" s="520"/>
      <c r="F28" s="24"/>
      <c r="G28" s="11" t="s">
        <v>16</v>
      </c>
      <c r="H28" s="24"/>
      <c r="I28" s="11" t="s">
        <v>35</v>
      </c>
      <c r="J28" s="24"/>
      <c r="K28" s="11" t="s">
        <v>36</v>
      </c>
      <c r="L28" s="521"/>
      <c r="M28" s="522"/>
      <c r="N28" s="525"/>
      <c r="O28" s="526"/>
      <c r="P28" s="526"/>
      <c r="Q28" s="527"/>
      <c r="R28" s="531"/>
      <c r="S28" s="532"/>
      <c r="T28" s="533"/>
      <c r="U28" s="42"/>
      <c r="V28" s="509"/>
      <c r="W28" s="510"/>
      <c r="X28" s="511"/>
    </row>
    <row r="29" spans="1:24" ht="31.5" customHeight="1" x14ac:dyDescent="0.15">
      <c r="A29" s="1"/>
      <c r="B29" s="40">
        <v>22</v>
      </c>
      <c r="C29" s="41"/>
      <c r="D29" s="519" t="s">
        <v>25</v>
      </c>
      <c r="E29" s="520"/>
      <c r="F29" s="24"/>
      <c r="G29" s="11" t="s">
        <v>16</v>
      </c>
      <c r="H29" s="24"/>
      <c r="I29" s="11" t="s">
        <v>35</v>
      </c>
      <c r="J29" s="24"/>
      <c r="K29" s="11" t="s">
        <v>36</v>
      </c>
      <c r="L29" s="521"/>
      <c r="M29" s="522"/>
      <c r="N29" s="525"/>
      <c r="O29" s="526"/>
      <c r="P29" s="526"/>
      <c r="Q29" s="527"/>
      <c r="R29" s="531"/>
      <c r="S29" s="532"/>
      <c r="T29" s="533"/>
      <c r="U29" s="42"/>
      <c r="V29" s="509"/>
      <c r="W29" s="510"/>
      <c r="X29" s="511"/>
    </row>
    <row r="30" spans="1:24" ht="31.5" customHeight="1" x14ac:dyDescent="0.15">
      <c r="A30" s="1"/>
      <c r="B30" s="40">
        <v>23</v>
      </c>
      <c r="C30" s="41"/>
      <c r="D30" s="519" t="s">
        <v>25</v>
      </c>
      <c r="E30" s="520"/>
      <c r="F30" s="24"/>
      <c r="G30" s="11" t="s">
        <v>16</v>
      </c>
      <c r="H30" s="24"/>
      <c r="I30" s="11" t="s">
        <v>35</v>
      </c>
      <c r="J30" s="24"/>
      <c r="K30" s="11" t="s">
        <v>36</v>
      </c>
      <c r="L30" s="521"/>
      <c r="M30" s="522"/>
      <c r="N30" s="525"/>
      <c r="O30" s="526"/>
      <c r="P30" s="526"/>
      <c r="Q30" s="527"/>
      <c r="R30" s="531"/>
      <c r="S30" s="532"/>
      <c r="T30" s="533"/>
      <c r="U30" s="42"/>
      <c r="V30" s="509"/>
      <c r="W30" s="510"/>
      <c r="X30" s="511"/>
    </row>
    <row r="31" spans="1:24" ht="31.5" customHeight="1" x14ac:dyDescent="0.15">
      <c r="A31" s="1"/>
      <c r="B31" s="40">
        <v>24</v>
      </c>
      <c r="C31" s="41"/>
      <c r="D31" s="519" t="s">
        <v>25</v>
      </c>
      <c r="E31" s="520"/>
      <c r="F31" s="24"/>
      <c r="G31" s="11" t="s">
        <v>16</v>
      </c>
      <c r="H31" s="24"/>
      <c r="I31" s="11" t="s">
        <v>35</v>
      </c>
      <c r="J31" s="24"/>
      <c r="K31" s="11" t="s">
        <v>36</v>
      </c>
      <c r="L31" s="521"/>
      <c r="M31" s="522"/>
      <c r="N31" s="525"/>
      <c r="O31" s="526"/>
      <c r="P31" s="526"/>
      <c r="Q31" s="527"/>
      <c r="R31" s="531"/>
      <c r="S31" s="532"/>
      <c r="T31" s="533"/>
      <c r="U31" s="42"/>
      <c r="V31" s="509"/>
      <c r="W31" s="510"/>
      <c r="X31" s="511"/>
    </row>
    <row r="32" spans="1:24" ht="31.5" customHeight="1" x14ac:dyDescent="0.15">
      <c r="A32" s="1"/>
      <c r="B32" s="40">
        <v>25</v>
      </c>
      <c r="C32" s="41"/>
      <c r="D32" s="519" t="s">
        <v>25</v>
      </c>
      <c r="E32" s="520"/>
      <c r="F32" s="24"/>
      <c r="G32" s="11" t="s">
        <v>16</v>
      </c>
      <c r="H32" s="24"/>
      <c r="I32" s="11" t="s">
        <v>35</v>
      </c>
      <c r="J32" s="24"/>
      <c r="K32" s="11" t="s">
        <v>36</v>
      </c>
      <c r="L32" s="521"/>
      <c r="M32" s="522"/>
      <c r="N32" s="525"/>
      <c r="O32" s="526"/>
      <c r="P32" s="526"/>
      <c r="Q32" s="527"/>
      <c r="R32" s="531"/>
      <c r="S32" s="532"/>
      <c r="T32" s="533"/>
      <c r="U32" s="42"/>
      <c r="V32" s="509"/>
      <c r="W32" s="510"/>
      <c r="X32" s="511"/>
    </row>
    <row r="33" spans="1:25" ht="31.5" customHeight="1" x14ac:dyDescent="0.15">
      <c r="A33" s="1"/>
      <c r="B33" s="40">
        <v>26</v>
      </c>
      <c r="C33" s="41"/>
      <c r="D33" s="519" t="s">
        <v>25</v>
      </c>
      <c r="E33" s="520"/>
      <c r="F33" s="24"/>
      <c r="G33" s="11" t="s">
        <v>16</v>
      </c>
      <c r="H33" s="24"/>
      <c r="I33" s="11" t="s">
        <v>35</v>
      </c>
      <c r="J33" s="24"/>
      <c r="K33" s="11" t="s">
        <v>36</v>
      </c>
      <c r="L33" s="521"/>
      <c r="M33" s="522"/>
      <c r="N33" s="525"/>
      <c r="O33" s="526"/>
      <c r="P33" s="526"/>
      <c r="Q33" s="527"/>
      <c r="R33" s="531"/>
      <c r="S33" s="532"/>
      <c r="T33" s="533"/>
      <c r="U33" s="42"/>
      <c r="V33" s="509"/>
      <c r="W33" s="510"/>
      <c r="X33" s="511"/>
    </row>
    <row r="34" spans="1:25" ht="31.5" customHeight="1" x14ac:dyDescent="0.15">
      <c r="A34" s="1"/>
      <c r="B34" s="40">
        <v>27</v>
      </c>
      <c r="C34" s="41"/>
      <c r="D34" s="519" t="s">
        <v>25</v>
      </c>
      <c r="E34" s="520"/>
      <c r="F34" s="24"/>
      <c r="G34" s="11" t="s">
        <v>16</v>
      </c>
      <c r="H34" s="24"/>
      <c r="I34" s="11" t="s">
        <v>35</v>
      </c>
      <c r="J34" s="24"/>
      <c r="K34" s="11" t="s">
        <v>36</v>
      </c>
      <c r="L34" s="521"/>
      <c r="M34" s="522"/>
      <c r="N34" s="525"/>
      <c r="O34" s="526"/>
      <c r="P34" s="526"/>
      <c r="Q34" s="527"/>
      <c r="R34" s="531"/>
      <c r="S34" s="532"/>
      <c r="T34" s="533"/>
      <c r="U34" s="42"/>
      <c r="V34" s="509"/>
      <c r="W34" s="510"/>
      <c r="X34" s="511"/>
    </row>
    <row r="35" spans="1:25" ht="31.5" customHeight="1" x14ac:dyDescent="0.15">
      <c r="A35" s="1"/>
      <c r="B35" s="40">
        <v>28</v>
      </c>
      <c r="C35" s="41"/>
      <c r="D35" s="519" t="s">
        <v>25</v>
      </c>
      <c r="E35" s="520"/>
      <c r="F35" s="24"/>
      <c r="G35" s="11" t="s">
        <v>16</v>
      </c>
      <c r="H35" s="24"/>
      <c r="I35" s="11" t="s">
        <v>35</v>
      </c>
      <c r="J35" s="24"/>
      <c r="K35" s="11" t="s">
        <v>36</v>
      </c>
      <c r="L35" s="521"/>
      <c r="M35" s="522"/>
      <c r="N35" s="525"/>
      <c r="O35" s="526"/>
      <c r="P35" s="526"/>
      <c r="Q35" s="527"/>
      <c r="R35" s="531"/>
      <c r="S35" s="532"/>
      <c r="T35" s="533"/>
      <c r="U35" s="42"/>
      <c r="V35" s="509"/>
      <c r="W35" s="510"/>
      <c r="X35" s="511"/>
    </row>
    <row r="36" spans="1:25" ht="31.5" customHeight="1" x14ac:dyDescent="0.15">
      <c r="A36" s="1"/>
      <c r="B36" s="40">
        <v>29</v>
      </c>
      <c r="C36" s="41"/>
      <c r="D36" s="519" t="s">
        <v>25</v>
      </c>
      <c r="E36" s="520"/>
      <c r="F36" s="24"/>
      <c r="G36" s="11" t="s">
        <v>16</v>
      </c>
      <c r="H36" s="24"/>
      <c r="I36" s="11" t="s">
        <v>35</v>
      </c>
      <c r="J36" s="24"/>
      <c r="K36" s="11" t="s">
        <v>36</v>
      </c>
      <c r="L36" s="521"/>
      <c r="M36" s="522"/>
      <c r="N36" s="525"/>
      <c r="O36" s="526"/>
      <c r="P36" s="526"/>
      <c r="Q36" s="527"/>
      <c r="R36" s="531"/>
      <c r="S36" s="532"/>
      <c r="T36" s="533"/>
      <c r="U36" s="42"/>
      <c r="V36" s="509"/>
      <c r="W36" s="510"/>
      <c r="X36" s="511"/>
    </row>
    <row r="37" spans="1:25" ht="31.5" customHeight="1" x14ac:dyDescent="0.15">
      <c r="A37" s="1"/>
      <c r="B37" s="40">
        <v>30</v>
      </c>
      <c r="C37" s="41"/>
      <c r="D37" s="519" t="s">
        <v>25</v>
      </c>
      <c r="E37" s="520"/>
      <c r="F37" s="24"/>
      <c r="G37" s="11" t="s">
        <v>16</v>
      </c>
      <c r="H37" s="24"/>
      <c r="I37" s="11" t="s">
        <v>35</v>
      </c>
      <c r="J37" s="24"/>
      <c r="K37" s="11" t="s">
        <v>36</v>
      </c>
      <c r="L37" s="521"/>
      <c r="M37" s="522"/>
      <c r="N37" s="525"/>
      <c r="O37" s="526"/>
      <c r="P37" s="526"/>
      <c r="Q37" s="527"/>
      <c r="R37" s="531"/>
      <c r="S37" s="532"/>
      <c r="T37" s="533"/>
      <c r="U37" s="42"/>
      <c r="V37" s="509"/>
      <c r="W37" s="510"/>
      <c r="X37" s="511"/>
    </row>
    <row r="38" spans="1:25" ht="11.25" customHeight="1" x14ac:dyDescent="0.15">
      <c r="B38" s="14"/>
      <c r="C38" s="20"/>
      <c r="D38" s="20"/>
      <c r="E38" s="20"/>
      <c r="F38" s="20"/>
      <c r="G38" s="20"/>
      <c r="H38" s="20"/>
      <c r="I38" s="20"/>
      <c r="J38" s="20"/>
      <c r="K38" s="20"/>
      <c r="L38" s="20"/>
      <c r="M38" s="20"/>
      <c r="N38" s="20"/>
      <c r="O38" s="20"/>
      <c r="P38" s="20"/>
      <c r="Q38" s="20"/>
      <c r="R38" s="20"/>
      <c r="S38" s="20"/>
      <c r="T38" s="20"/>
      <c r="U38" s="20"/>
      <c r="V38" s="20"/>
      <c r="W38" s="20"/>
      <c r="X38" s="20"/>
    </row>
    <row r="39" spans="1:25" ht="22.5" customHeight="1" x14ac:dyDescent="0.15">
      <c r="B39" s="48" t="s">
        <v>76</v>
      </c>
      <c r="C39" s="45"/>
      <c r="D39" s="45"/>
      <c r="E39" s="43"/>
      <c r="F39" s="43"/>
      <c r="G39" s="44" t="s">
        <v>25</v>
      </c>
      <c r="H39" s="25"/>
      <c r="I39" s="10" t="s">
        <v>16</v>
      </c>
      <c r="J39" s="25"/>
      <c r="K39" s="10" t="s">
        <v>35</v>
      </c>
      <c r="L39" s="25"/>
      <c r="M39" s="10" t="s">
        <v>36</v>
      </c>
      <c r="N39" s="46" t="s">
        <v>68</v>
      </c>
      <c r="O39" s="45"/>
      <c r="P39" s="47"/>
      <c r="Q39" s="52" t="s">
        <v>102</v>
      </c>
      <c r="R39" s="51"/>
      <c r="S39" s="47"/>
    </row>
    <row r="40" spans="1:25" ht="9.75" customHeight="1" x14ac:dyDescent="0.15">
      <c r="B40" s="38"/>
      <c r="E40" s="18"/>
      <c r="F40" s="18"/>
      <c r="G40" s="18"/>
      <c r="H40" s="18"/>
      <c r="J40" s="18"/>
      <c r="M40" s="18"/>
      <c r="N40" s="18"/>
      <c r="O40" s="18"/>
      <c r="P40" s="18"/>
      <c r="Q40" s="18"/>
      <c r="R40" s="18"/>
      <c r="S40" s="18"/>
      <c r="T40" s="49"/>
      <c r="U40" s="49"/>
      <c r="V40" s="18"/>
      <c r="W40" s="18"/>
      <c r="X40" s="18"/>
    </row>
    <row r="41" spans="1:25" ht="21.75" customHeight="1" x14ac:dyDescent="0.15">
      <c r="B41" s="558" t="s">
        <v>37</v>
      </c>
      <c r="C41" s="559"/>
      <c r="D41" s="562"/>
      <c r="E41" s="563"/>
      <c r="F41" s="563"/>
      <c r="G41" s="563"/>
      <c r="H41" s="563"/>
      <c r="I41" s="563"/>
      <c r="J41" s="563"/>
      <c r="K41" s="563"/>
      <c r="L41" s="563"/>
      <c r="M41" s="563"/>
      <c r="N41" s="564"/>
      <c r="O41" s="568" t="s">
        <v>66</v>
      </c>
      <c r="P41" s="569"/>
      <c r="Q41" s="569"/>
      <c r="R41" s="569"/>
      <c r="S41" s="569"/>
      <c r="T41" s="569"/>
      <c r="U41" s="569"/>
      <c r="V41" s="569"/>
      <c r="W41" s="569"/>
      <c r="X41" s="570"/>
      <c r="Y41" s="17"/>
    </row>
    <row r="42" spans="1:25" ht="17.25" customHeight="1" x14ac:dyDescent="0.15">
      <c r="B42" s="560"/>
      <c r="C42" s="561"/>
      <c r="D42" s="565"/>
      <c r="E42" s="566"/>
      <c r="F42" s="566"/>
      <c r="G42" s="566"/>
      <c r="H42" s="566"/>
      <c r="I42" s="566"/>
      <c r="J42" s="566"/>
      <c r="K42" s="566"/>
      <c r="L42" s="566"/>
      <c r="M42" s="566"/>
      <c r="N42" s="567"/>
      <c r="O42" s="19">
        <v>1</v>
      </c>
      <c r="P42" s="548"/>
      <c r="Q42" s="549"/>
      <c r="R42" s="550"/>
      <c r="S42" s="551"/>
      <c r="T42" s="571"/>
      <c r="U42" s="572"/>
      <c r="V42" s="572"/>
      <c r="W42" s="10" t="s">
        <v>59</v>
      </c>
      <c r="X42" s="33"/>
      <c r="Y42" s="17"/>
    </row>
    <row r="43" spans="1:25" ht="17.25" customHeight="1" x14ac:dyDescent="0.15">
      <c r="B43" s="538" t="s">
        <v>38</v>
      </c>
      <c r="C43" s="539"/>
      <c r="D43" s="542"/>
      <c r="E43" s="543"/>
      <c r="F43" s="543"/>
      <c r="G43" s="543"/>
      <c r="H43" s="543"/>
      <c r="I43" s="543"/>
      <c r="J43" s="543"/>
      <c r="K43" s="543"/>
      <c r="L43" s="543"/>
      <c r="M43" s="543"/>
      <c r="N43" s="544"/>
      <c r="O43" s="37">
        <v>2</v>
      </c>
      <c r="P43" s="548"/>
      <c r="Q43" s="549"/>
      <c r="R43" s="550"/>
      <c r="S43" s="551"/>
      <c r="T43" s="552"/>
      <c r="U43" s="553"/>
      <c r="V43" s="553"/>
      <c r="W43" s="21" t="s">
        <v>59</v>
      </c>
      <c r="X43" s="34"/>
      <c r="Y43" s="17"/>
    </row>
    <row r="44" spans="1:25" ht="17.25" customHeight="1" x14ac:dyDescent="0.15">
      <c r="B44" s="540"/>
      <c r="C44" s="541"/>
      <c r="D44" s="545"/>
      <c r="E44" s="546"/>
      <c r="F44" s="546"/>
      <c r="G44" s="546"/>
      <c r="H44" s="546"/>
      <c r="I44" s="546"/>
      <c r="J44" s="546"/>
      <c r="K44" s="546"/>
      <c r="L44" s="546"/>
      <c r="M44" s="546"/>
      <c r="N44" s="547"/>
      <c r="O44" s="22">
        <v>3</v>
      </c>
      <c r="P44" s="554"/>
      <c r="Q44" s="555"/>
      <c r="R44" s="523"/>
      <c r="S44" s="524"/>
      <c r="T44" s="556"/>
      <c r="U44" s="557"/>
      <c r="V44" s="557"/>
      <c r="W44" s="22" t="s">
        <v>59</v>
      </c>
      <c r="X44" s="35"/>
      <c r="Y44" s="17"/>
    </row>
    <row r="45" spans="1:25" ht="6" customHeight="1" x14ac:dyDescent="0.15">
      <c r="C45" s="20"/>
      <c r="D45" s="20"/>
      <c r="E45" s="20"/>
      <c r="F45" s="20"/>
      <c r="G45" s="20"/>
      <c r="H45" s="20"/>
      <c r="I45" s="20"/>
      <c r="J45" s="20"/>
      <c r="K45" s="20"/>
      <c r="L45" s="20"/>
      <c r="M45" s="20"/>
      <c r="N45" s="20"/>
      <c r="X45" s="20"/>
    </row>
  </sheetData>
  <mergeCells count="170">
    <mergeCell ref="D36:E36"/>
    <mergeCell ref="L36:M36"/>
    <mergeCell ref="N36:Q36"/>
    <mergeCell ref="R36:T36"/>
    <mergeCell ref="V36:X36"/>
    <mergeCell ref="D37:E37"/>
    <mergeCell ref="L37:M37"/>
    <mergeCell ref="N37:Q37"/>
    <mergeCell ref="R37:T37"/>
    <mergeCell ref="V37:X37"/>
    <mergeCell ref="D34:E34"/>
    <mergeCell ref="L34:M34"/>
    <mergeCell ref="N34:Q34"/>
    <mergeCell ref="R34:T34"/>
    <mergeCell ref="V34:X34"/>
    <mergeCell ref="D35:E35"/>
    <mergeCell ref="L35:M35"/>
    <mergeCell ref="N35:Q35"/>
    <mergeCell ref="R35:T35"/>
    <mergeCell ref="V35:X35"/>
    <mergeCell ref="D32:E32"/>
    <mergeCell ref="L32:M32"/>
    <mergeCell ref="N32:Q32"/>
    <mergeCell ref="R32:T32"/>
    <mergeCell ref="V32:X32"/>
    <mergeCell ref="D33:E33"/>
    <mergeCell ref="L33:M33"/>
    <mergeCell ref="N33:Q33"/>
    <mergeCell ref="R33:T33"/>
    <mergeCell ref="V33:X33"/>
    <mergeCell ref="D30:E30"/>
    <mergeCell ref="L30:M30"/>
    <mergeCell ref="N30:Q30"/>
    <mergeCell ref="R30:T30"/>
    <mergeCell ref="V30:X30"/>
    <mergeCell ref="D31:E31"/>
    <mergeCell ref="L31:M31"/>
    <mergeCell ref="N31:Q31"/>
    <mergeCell ref="R31:T31"/>
    <mergeCell ref="V31:X31"/>
    <mergeCell ref="D28:E28"/>
    <mergeCell ref="L28:M28"/>
    <mergeCell ref="N28:Q28"/>
    <mergeCell ref="R28:T28"/>
    <mergeCell ref="V28:X28"/>
    <mergeCell ref="D29:E29"/>
    <mergeCell ref="L29:M29"/>
    <mergeCell ref="N29:Q29"/>
    <mergeCell ref="R29:T29"/>
    <mergeCell ref="V29:X29"/>
    <mergeCell ref="D26:E26"/>
    <mergeCell ref="L26:M26"/>
    <mergeCell ref="N26:Q26"/>
    <mergeCell ref="R26:T26"/>
    <mergeCell ref="V26:X26"/>
    <mergeCell ref="D27:E27"/>
    <mergeCell ref="L27:M27"/>
    <mergeCell ref="N27:Q27"/>
    <mergeCell ref="R27:T27"/>
    <mergeCell ref="V27:X27"/>
    <mergeCell ref="D24:E24"/>
    <mergeCell ref="L24:M24"/>
    <mergeCell ref="N24:Q24"/>
    <mergeCell ref="R24:T24"/>
    <mergeCell ref="V24:X24"/>
    <mergeCell ref="D25:E25"/>
    <mergeCell ref="L25:M25"/>
    <mergeCell ref="N25:Q25"/>
    <mergeCell ref="R25:T25"/>
    <mergeCell ref="V25:X25"/>
    <mergeCell ref="B43:C44"/>
    <mergeCell ref="D43:N44"/>
    <mergeCell ref="P43:Q43"/>
    <mergeCell ref="R43:S43"/>
    <mergeCell ref="T43:V43"/>
    <mergeCell ref="P44:Q44"/>
    <mergeCell ref="R44:S44"/>
    <mergeCell ref="T44:V44"/>
    <mergeCell ref="B41:C42"/>
    <mergeCell ref="D41:N42"/>
    <mergeCell ref="O41:X41"/>
    <mergeCell ref="P42:Q42"/>
    <mergeCell ref="R42:S42"/>
    <mergeCell ref="T42:V42"/>
    <mergeCell ref="V22:X22"/>
    <mergeCell ref="D23:E23"/>
    <mergeCell ref="L23:M23"/>
    <mergeCell ref="N23:Q23"/>
    <mergeCell ref="R23:T23"/>
    <mergeCell ref="V23:X23"/>
    <mergeCell ref="D22:E22"/>
    <mergeCell ref="L22:M22"/>
    <mergeCell ref="N22:Q22"/>
    <mergeCell ref="R22:T22"/>
    <mergeCell ref="V20:X20"/>
    <mergeCell ref="D21:E21"/>
    <mergeCell ref="L21:M21"/>
    <mergeCell ref="N21:Q21"/>
    <mergeCell ref="R21:T21"/>
    <mergeCell ref="V21:X21"/>
    <mergeCell ref="D20:E20"/>
    <mergeCell ref="L20:M20"/>
    <mergeCell ref="N20:Q20"/>
    <mergeCell ref="R20:T20"/>
    <mergeCell ref="V18:X18"/>
    <mergeCell ref="D19:E19"/>
    <mergeCell ref="L19:M19"/>
    <mergeCell ref="N19:Q19"/>
    <mergeCell ref="R19:T19"/>
    <mergeCell ref="V19:X19"/>
    <mergeCell ref="D18:E18"/>
    <mergeCell ref="L18:M18"/>
    <mergeCell ref="N18:Q18"/>
    <mergeCell ref="R18:T18"/>
    <mergeCell ref="V16:X16"/>
    <mergeCell ref="D17:E17"/>
    <mergeCell ref="L17:M17"/>
    <mergeCell ref="N17:Q17"/>
    <mergeCell ref="R17:T17"/>
    <mergeCell ref="V17:X17"/>
    <mergeCell ref="D16:E16"/>
    <mergeCell ref="L16:M16"/>
    <mergeCell ref="N16:Q16"/>
    <mergeCell ref="R16:T16"/>
    <mergeCell ref="V14:X14"/>
    <mergeCell ref="D15:E15"/>
    <mergeCell ref="L15:M15"/>
    <mergeCell ref="N15:Q15"/>
    <mergeCell ref="R15:T15"/>
    <mergeCell ref="V15:X15"/>
    <mergeCell ref="D14:E14"/>
    <mergeCell ref="L14:M14"/>
    <mergeCell ref="N14:Q14"/>
    <mergeCell ref="R14:T14"/>
    <mergeCell ref="V12:X12"/>
    <mergeCell ref="D13:E13"/>
    <mergeCell ref="L13:M13"/>
    <mergeCell ref="N13:Q13"/>
    <mergeCell ref="R13:T13"/>
    <mergeCell ref="V13:X13"/>
    <mergeCell ref="D12:E12"/>
    <mergeCell ref="L12:M12"/>
    <mergeCell ref="N12:Q12"/>
    <mergeCell ref="R12:T12"/>
    <mergeCell ref="V10:X10"/>
    <mergeCell ref="D11:E11"/>
    <mergeCell ref="L11:M11"/>
    <mergeCell ref="N11:Q11"/>
    <mergeCell ref="R11:T11"/>
    <mergeCell ref="V11:X11"/>
    <mergeCell ref="D10:E10"/>
    <mergeCell ref="L10:M10"/>
    <mergeCell ref="N10:Q10"/>
    <mergeCell ref="R10:T10"/>
    <mergeCell ref="V5:X5"/>
    <mergeCell ref="D7:K7"/>
    <mergeCell ref="L7:M7"/>
    <mergeCell ref="N7:Q7"/>
    <mergeCell ref="R7:T7"/>
    <mergeCell ref="V7:X7"/>
    <mergeCell ref="V8:X8"/>
    <mergeCell ref="D9:E9"/>
    <mergeCell ref="L9:M9"/>
    <mergeCell ref="N9:Q9"/>
    <mergeCell ref="R9:T9"/>
    <mergeCell ref="V9:X9"/>
    <mergeCell ref="D8:E8"/>
    <mergeCell ref="L8:M8"/>
    <mergeCell ref="N8:Q8"/>
    <mergeCell ref="R8:T8"/>
  </mergeCells>
  <phoneticPr fontId="1"/>
  <conditionalFormatting sqref="C8:C37 F8:F37 H8:H37 J8:J37 L8:L37 N8:P37 R8:R37 U8:V37">
    <cfRule type="containsBlanks" dxfId="112" priority="1">
      <formula>LEN(TRIM(C8))=0</formula>
    </cfRule>
  </conditionalFormatting>
  <conditionalFormatting sqref="D41">
    <cfRule type="containsBlanks" dxfId="111" priority="37">
      <formula>LEN(TRIM(D41))=0</formula>
    </cfRule>
  </conditionalFormatting>
  <conditionalFormatting sqref="D43">
    <cfRule type="containsBlanks" dxfId="110" priority="30">
      <formula>LEN(TRIM(D43))=0</formula>
    </cfRule>
  </conditionalFormatting>
  <conditionalFormatting sqref="H39">
    <cfRule type="containsBlanks" dxfId="109" priority="31">
      <formula>LEN(TRIM(H39))=0</formula>
    </cfRule>
  </conditionalFormatting>
  <conditionalFormatting sqref="J39">
    <cfRule type="containsBlanks" dxfId="108" priority="28">
      <formula>LEN(TRIM(J39))=0</formula>
    </cfRule>
  </conditionalFormatting>
  <conditionalFormatting sqref="L39">
    <cfRule type="containsBlanks" dxfId="107" priority="27">
      <formula>LEN(TRIM(L39))=0</formula>
    </cfRule>
  </conditionalFormatting>
  <conditionalFormatting sqref="N3:P3 V5 R42:R44 T42:T44">
    <cfRule type="containsBlanks" dxfId="106" priority="56">
      <formula>LEN(TRIM(N3))=0</formula>
    </cfRule>
  </conditionalFormatting>
  <conditionalFormatting sqref="P42:P44">
    <cfRule type="containsBlanks" dxfId="105" priority="29">
      <formula>LEN(TRIM(P42))=0</formula>
    </cfRule>
  </conditionalFormatting>
  <conditionalFormatting sqref="X42:X44">
    <cfRule type="containsBlanks" dxfId="104" priority="34">
      <formula>LEN(TRIM(X42))=0</formula>
    </cfRule>
  </conditionalFormatting>
  <printOptions horizontalCentered="1" verticalCentered="1"/>
  <pageMargins left="0.25" right="0.25" top="0.75" bottom="0.75" header="0.3" footer="0.3"/>
  <pageSetup paperSize="9" scale="65" fitToWidth="0"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99308430-B425-4C78-B18E-6AB113F10BF0}">
          <x14:formula1>
            <xm:f>※消さない!$E$3:$E$6</xm:f>
          </x14:formula1>
          <xm:sqref>P42:P44</xm:sqref>
        </x14:dataValidation>
        <x14:dataValidation type="list" allowBlank="1" showInputMessage="1" showErrorMessage="1" xr:uid="{FD0D4F2C-BE77-4670-979E-1663C8A39D27}">
          <x14:formula1>
            <xm:f>※消さない!$C$3:$C$8</xm:f>
          </x14:formula1>
          <xm:sqref>R42:R44</xm:sqref>
        </x14:dataValidation>
        <x14:dataValidation type="list" allowBlank="1" showInputMessage="1" showErrorMessage="1" xr:uid="{72F548A9-E3F0-43AB-9AFD-C091F7E10DF3}">
          <x14:formula1>
            <xm:f>※消さない!$B$3:$B$7</xm:f>
          </x14:formula1>
          <xm:sqref>C8:C37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841ED-E888-4DC6-BC04-78F1D487FFFE}">
  <dimension ref="A1:Y48"/>
  <sheetViews>
    <sheetView showZeros="0" view="pageBreakPreview" zoomScale="80" zoomScaleNormal="90" zoomScaleSheetLayoutView="80" workbookViewId="0">
      <selection activeCell="AB16" sqref="AB16"/>
    </sheetView>
  </sheetViews>
  <sheetFormatPr defaultRowHeight="13.5" x14ac:dyDescent="0.15"/>
  <cols>
    <col min="1" max="1" width="1" style="6" customWidth="1"/>
    <col min="2" max="2" width="3.375" style="19" customWidth="1"/>
    <col min="3" max="3" width="16.125" style="6" customWidth="1"/>
    <col min="4" max="4" width="1.5" style="6" customWidth="1"/>
    <col min="5" max="5" width="3.25" style="6" customWidth="1"/>
    <col min="6" max="7" width="1.875" style="6" customWidth="1"/>
    <col min="8" max="8" width="2.625" style="6" customWidth="1"/>
    <col min="9" max="9" width="1.875" style="6" customWidth="1"/>
    <col min="10" max="10" width="2.625" style="6" customWidth="1"/>
    <col min="11" max="11" width="1.875" style="6" customWidth="1"/>
    <col min="12" max="12" width="2.625" style="6" customWidth="1"/>
    <col min="13" max="13" width="1.875" style="6" customWidth="1"/>
    <col min="14" max="14" width="7.5" style="6" customWidth="1"/>
    <col min="15" max="15" width="4.875" style="6" customWidth="1"/>
    <col min="16" max="16" width="2.25" style="6" customWidth="1"/>
    <col min="17" max="17" width="4.125" style="6" customWidth="1"/>
    <col min="18" max="18" width="1.75" style="6" customWidth="1"/>
    <col min="19" max="19" width="4.75" style="6" customWidth="1"/>
    <col min="20" max="20" width="10.375" style="6" customWidth="1"/>
    <col min="21" max="21" width="6.125" style="6" customWidth="1"/>
    <col min="22" max="22" width="9.25" style="6" customWidth="1"/>
    <col min="23" max="23" width="5.25" style="6" customWidth="1"/>
    <col min="24" max="24" width="18.875" style="6" customWidth="1"/>
    <col min="25" max="25" width="0.75" style="6" customWidth="1"/>
    <col min="26" max="16384" width="9" style="6"/>
  </cols>
  <sheetData>
    <row r="1" spans="1:24" ht="6.75" customHeight="1" x14ac:dyDescent="0.15"/>
    <row r="2" spans="1:24" ht="14.25" x14ac:dyDescent="0.15">
      <c r="A2" s="3" t="s">
        <v>58</v>
      </c>
    </row>
    <row r="3" spans="1:24" ht="17.25" customHeight="1" x14ac:dyDescent="0.15">
      <c r="D3" s="5"/>
      <c r="I3" s="5"/>
      <c r="J3" s="5"/>
      <c r="N3" s="27" t="s">
        <v>26</v>
      </c>
      <c r="O3" s="28"/>
      <c r="P3" s="29" t="s">
        <v>110</v>
      </c>
      <c r="S3" s="4"/>
      <c r="T3" s="19"/>
      <c r="U3" s="5"/>
      <c r="V3" s="5"/>
      <c r="W3" s="5"/>
      <c r="X3" s="5"/>
    </row>
    <row r="4" spans="1:24" s="7" customFormat="1" ht="21.75" customHeight="1" x14ac:dyDescent="0.15">
      <c r="B4" s="8"/>
      <c r="D4" s="9"/>
      <c r="I4" s="9"/>
      <c r="N4" s="36" t="s">
        <v>67</v>
      </c>
      <c r="Q4" s="8"/>
      <c r="R4" s="8"/>
      <c r="S4" s="8"/>
      <c r="T4" s="8"/>
      <c r="U4" s="9"/>
      <c r="V4" s="9"/>
      <c r="W4" s="9"/>
      <c r="X4" s="9"/>
    </row>
    <row r="5" spans="1:24" ht="23.25" customHeight="1" x14ac:dyDescent="0.15">
      <c r="U5" s="32" t="s">
        <v>12</v>
      </c>
      <c r="V5" s="502"/>
      <c r="W5" s="502"/>
      <c r="X5" s="502"/>
    </row>
    <row r="6" spans="1:24" ht="9" customHeight="1" x14ac:dyDescent="0.15">
      <c r="T6" s="18"/>
    </row>
    <row r="7" spans="1:24" s="19" customFormat="1" ht="27.75" customHeight="1" x14ac:dyDescent="0.15">
      <c r="B7" s="23" t="s">
        <v>29</v>
      </c>
      <c r="C7" s="31" t="s">
        <v>27</v>
      </c>
      <c r="D7" s="503" t="s">
        <v>28</v>
      </c>
      <c r="E7" s="504"/>
      <c r="F7" s="504"/>
      <c r="G7" s="504"/>
      <c r="H7" s="504"/>
      <c r="I7" s="504"/>
      <c r="J7" s="504"/>
      <c r="K7" s="505"/>
      <c r="L7" s="503" t="s">
        <v>30</v>
      </c>
      <c r="M7" s="504"/>
      <c r="N7" s="503" t="s">
        <v>15</v>
      </c>
      <c r="O7" s="504"/>
      <c r="P7" s="504"/>
      <c r="Q7" s="505"/>
      <c r="R7" s="503" t="s">
        <v>13</v>
      </c>
      <c r="S7" s="504"/>
      <c r="T7" s="505"/>
      <c r="U7" s="13" t="s">
        <v>70</v>
      </c>
      <c r="V7" s="503" t="s">
        <v>44</v>
      </c>
      <c r="W7" s="504"/>
      <c r="X7" s="506"/>
    </row>
    <row r="8" spans="1:24" ht="24" customHeight="1" x14ac:dyDescent="0.15">
      <c r="A8" s="1"/>
      <c r="B8" s="515">
        <v>1</v>
      </c>
      <c r="C8" s="517"/>
      <c r="D8" s="519" t="s">
        <v>25</v>
      </c>
      <c r="E8" s="520"/>
      <c r="F8" s="24"/>
      <c r="G8" s="11" t="s">
        <v>16</v>
      </c>
      <c r="H8" s="24"/>
      <c r="I8" s="11" t="s">
        <v>35</v>
      </c>
      <c r="J8" s="24"/>
      <c r="K8" s="11" t="s">
        <v>36</v>
      </c>
      <c r="L8" s="521"/>
      <c r="M8" s="522"/>
      <c r="N8" s="525"/>
      <c r="O8" s="526"/>
      <c r="P8" s="526"/>
      <c r="Q8" s="527"/>
      <c r="R8" s="531"/>
      <c r="S8" s="532"/>
      <c r="T8" s="533"/>
      <c r="U8" s="507"/>
      <c r="V8" s="509"/>
      <c r="W8" s="510"/>
      <c r="X8" s="511"/>
    </row>
    <row r="9" spans="1:24" ht="24" customHeight="1" x14ac:dyDescent="0.15">
      <c r="A9" s="1"/>
      <c r="B9" s="516"/>
      <c r="C9" s="518"/>
      <c r="D9" s="16" t="s">
        <v>18</v>
      </c>
      <c r="E9" s="10" t="s">
        <v>25</v>
      </c>
      <c r="F9" s="25"/>
      <c r="G9" s="10" t="s">
        <v>16</v>
      </c>
      <c r="H9" s="25"/>
      <c r="I9" s="10" t="s">
        <v>35</v>
      </c>
      <c r="J9" s="25"/>
      <c r="K9" s="12" t="s">
        <v>36</v>
      </c>
      <c r="L9" s="523"/>
      <c r="M9" s="524"/>
      <c r="N9" s="528"/>
      <c r="O9" s="529"/>
      <c r="P9" s="529"/>
      <c r="Q9" s="530"/>
      <c r="R9" s="534"/>
      <c r="S9" s="535"/>
      <c r="T9" s="536"/>
      <c r="U9" s="508"/>
      <c r="V9" s="512"/>
      <c r="W9" s="513"/>
      <c r="X9" s="514"/>
    </row>
    <row r="10" spans="1:24" ht="24" customHeight="1" x14ac:dyDescent="0.15">
      <c r="A10" s="1"/>
      <c r="B10" s="515">
        <v>2</v>
      </c>
      <c r="C10" s="517"/>
      <c r="D10" s="519" t="s">
        <v>25</v>
      </c>
      <c r="E10" s="520"/>
      <c r="F10" s="24"/>
      <c r="G10" s="11" t="s">
        <v>16</v>
      </c>
      <c r="H10" s="24"/>
      <c r="I10" s="11" t="s">
        <v>35</v>
      </c>
      <c r="J10" s="24"/>
      <c r="K10" s="11" t="s">
        <v>36</v>
      </c>
      <c r="L10" s="521"/>
      <c r="M10" s="522"/>
      <c r="N10" s="525"/>
      <c r="O10" s="526"/>
      <c r="P10" s="526"/>
      <c r="Q10" s="527"/>
      <c r="R10" s="531"/>
      <c r="S10" s="532"/>
      <c r="T10" s="533"/>
      <c r="U10" s="537"/>
      <c r="V10" s="509"/>
      <c r="W10" s="510"/>
      <c r="X10" s="511"/>
    </row>
    <row r="11" spans="1:24" ht="24" customHeight="1" x14ac:dyDescent="0.15">
      <c r="A11" s="1"/>
      <c r="B11" s="516"/>
      <c r="C11" s="518"/>
      <c r="D11" s="16" t="s">
        <v>18</v>
      </c>
      <c r="E11" s="10" t="s">
        <v>25</v>
      </c>
      <c r="F11" s="25"/>
      <c r="G11" s="10" t="s">
        <v>16</v>
      </c>
      <c r="H11" s="25"/>
      <c r="I11" s="10" t="s">
        <v>35</v>
      </c>
      <c r="J11" s="25"/>
      <c r="K11" s="12" t="s">
        <v>36</v>
      </c>
      <c r="L11" s="523"/>
      <c r="M11" s="524"/>
      <c r="N11" s="528"/>
      <c r="O11" s="529"/>
      <c r="P11" s="529"/>
      <c r="Q11" s="530"/>
      <c r="R11" s="534"/>
      <c r="S11" s="535"/>
      <c r="T11" s="536"/>
      <c r="U11" s="508"/>
      <c r="V11" s="512"/>
      <c r="W11" s="513"/>
      <c r="X11" s="514"/>
    </row>
    <row r="12" spans="1:24" ht="24" customHeight="1" x14ac:dyDescent="0.15">
      <c r="A12" s="1"/>
      <c r="B12" s="515">
        <v>3</v>
      </c>
      <c r="C12" s="517"/>
      <c r="D12" s="519" t="s">
        <v>25</v>
      </c>
      <c r="E12" s="520"/>
      <c r="F12" s="24"/>
      <c r="G12" s="11" t="s">
        <v>16</v>
      </c>
      <c r="H12" s="24"/>
      <c r="I12" s="11" t="s">
        <v>35</v>
      </c>
      <c r="J12" s="24"/>
      <c r="K12" s="11" t="s">
        <v>36</v>
      </c>
      <c r="L12" s="521"/>
      <c r="M12" s="522"/>
      <c r="N12" s="525"/>
      <c r="O12" s="526"/>
      <c r="P12" s="526"/>
      <c r="Q12" s="527"/>
      <c r="R12" s="531"/>
      <c r="S12" s="532"/>
      <c r="T12" s="533"/>
      <c r="U12" s="537"/>
      <c r="V12" s="509"/>
      <c r="W12" s="510"/>
      <c r="X12" s="511"/>
    </row>
    <row r="13" spans="1:24" ht="24" customHeight="1" x14ac:dyDescent="0.15">
      <c r="A13" s="1"/>
      <c r="B13" s="516"/>
      <c r="C13" s="518"/>
      <c r="D13" s="16" t="s">
        <v>18</v>
      </c>
      <c r="E13" s="10" t="s">
        <v>25</v>
      </c>
      <c r="F13" s="25"/>
      <c r="G13" s="10" t="s">
        <v>16</v>
      </c>
      <c r="H13" s="25"/>
      <c r="I13" s="10" t="s">
        <v>35</v>
      </c>
      <c r="J13" s="25"/>
      <c r="K13" s="12" t="s">
        <v>36</v>
      </c>
      <c r="L13" s="523"/>
      <c r="M13" s="524"/>
      <c r="N13" s="528"/>
      <c r="O13" s="529"/>
      <c r="P13" s="529"/>
      <c r="Q13" s="530"/>
      <c r="R13" s="534"/>
      <c r="S13" s="535"/>
      <c r="T13" s="536"/>
      <c r="U13" s="508"/>
      <c r="V13" s="512"/>
      <c r="W13" s="513"/>
      <c r="X13" s="514"/>
    </row>
    <row r="14" spans="1:24" ht="24" customHeight="1" x14ac:dyDescent="0.15">
      <c r="A14" s="1"/>
      <c r="B14" s="515">
        <v>4</v>
      </c>
      <c r="C14" s="517"/>
      <c r="D14" s="519" t="s">
        <v>25</v>
      </c>
      <c r="E14" s="520"/>
      <c r="F14" s="24"/>
      <c r="G14" s="11" t="s">
        <v>16</v>
      </c>
      <c r="H14" s="24"/>
      <c r="I14" s="11" t="s">
        <v>35</v>
      </c>
      <c r="J14" s="24"/>
      <c r="K14" s="11" t="s">
        <v>36</v>
      </c>
      <c r="L14" s="521"/>
      <c r="M14" s="522"/>
      <c r="N14" s="525"/>
      <c r="O14" s="526"/>
      <c r="P14" s="526"/>
      <c r="Q14" s="527"/>
      <c r="R14" s="531"/>
      <c r="S14" s="532"/>
      <c r="T14" s="533"/>
      <c r="U14" s="537"/>
      <c r="V14" s="509"/>
      <c r="W14" s="510"/>
      <c r="X14" s="511"/>
    </row>
    <row r="15" spans="1:24" ht="24" customHeight="1" x14ac:dyDescent="0.15">
      <c r="A15" s="1"/>
      <c r="B15" s="516"/>
      <c r="C15" s="518"/>
      <c r="D15" s="16" t="s">
        <v>18</v>
      </c>
      <c r="E15" s="10" t="s">
        <v>25</v>
      </c>
      <c r="F15" s="25"/>
      <c r="G15" s="10" t="s">
        <v>16</v>
      </c>
      <c r="H15" s="25"/>
      <c r="I15" s="10" t="s">
        <v>35</v>
      </c>
      <c r="J15" s="25"/>
      <c r="K15" s="12" t="s">
        <v>36</v>
      </c>
      <c r="L15" s="523"/>
      <c r="M15" s="524"/>
      <c r="N15" s="528"/>
      <c r="O15" s="529"/>
      <c r="P15" s="529"/>
      <c r="Q15" s="530"/>
      <c r="R15" s="534"/>
      <c r="S15" s="535"/>
      <c r="T15" s="536"/>
      <c r="U15" s="508"/>
      <c r="V15" s="512"/>
      <c r="W15" s="513"/>
      <c r="X15" s="514"/>
    </row>
    <row r="16" spans="1:24" ht="24" customHeight="1" x14ac:dyDescent="0.15">
      <c r="A16" s="1"/>
      <c r="B16" s="515">
        <v>5</v>
      </c>
      <c r="C16" s="517"/>
      <c r="D16" s="519" t="s">
        <v>25</v>
      </c>
      <c r="E16" s="520"/>
      <c r="F16" s="24"/>
      <c r="G16" s="11" t="s">
        <v>16</v>
      </c>
      <c r="H16" s="24"/>
      <c r="I16" s="11" t="s">
        <v>35</v>
      </c>
      <c r="J16" s="24"/>
      <c r="K16" s="11" t="s">
        <v>36</v>
      </c>
      <c r="L16" s="521"/>
      <c r="M16" s="522"/>
      <c r="N16" s="525"/>
      <c r="O16" s="526"/>
      <c r="P16" s="526"/>
      <c r="Q16" s="527"/>
      <c r="R16" s="531"/>
      <c r="S16" s="532"/>
      <c r="T16" s="533"/>
      <c r="U16" s="537"/>
      <c r="V16" s="509"/>
      <c r="W16" s="510"/>
      <c r="X16" s="511"/>
    </row>
    <row r="17" spans="1:24" ht="24" customHeight="1" x14ac:dyDescent="0.15">
      <c r="A17" s="1"/>
      <c r="B17" s="516"/>
      <c r="C17" s="518"/>
      <c r="D17" s="16" t="s">
        <v>18</v>
      </c>
      <c r="E17" s="10" t="s">
        <v>25</v>
      </c>
      <c r="F17" s="25"/>
      <c r="G17" s="10" t="s">
        <v>16</v>
      </c>
      <c r="H17" s="25"/>
      <c r="I17" s="10" t="s">
        <v>35</v>
      </c>
      <c r="J17" s="25"/>
      <c r="K17" s="12" t="s">
        <v>36</v>
      </c>
      <c r="L17" s="523"/>
      <c r="M17" s="524"/>
      <c r="N17" s="528"/>
      <c r="O17" s="529"/>
      <c r="P17" s="529"/>
      <c r="Q17" s="530"/>
      <c r="R17" s="534"/>
      <c r="S17" s="535"/>
      <c r="T17" s="536"/>
      <c r="U17" s="508"/>
      <c r="V17" s="512"/>
      <c r="W17" s="513"/>
      <c r="X17" s="514"/>
    </row>
    <row r="18" spans="1:24" ht="24" customHeight="1" x14ac:dyDescent="0.15">
      <c r="A18" s="1"/>
      <c r="B18" s="515">
        <v>6</v>
      </c>
      <c r="C18" s="517"/>
      <c r="D18" s="519" t="s">
        <v>25</v>
      </c>
      <c r="E18" s="520"/>
      <c r="F18" s="24"/>
      <c r="G18" s="11" t="s">
        <v>16</v>
      </c>
      <c r="H18" s="24"/>
      <c r="I18" s="11" t="s">
        <v>35</v>
      </c>
      <c r="J18" s="24"/>
      <c r="K18" s="11" t="s">
        <v>36</v>
      </c>
      <c r="L18" s="521"/>
      <c r="M18" s="522"/>
      <c r="N18" s="525"/>
      <c r="O18" s="526"/>
      <c r="P18" s="526"/>
      <c r="Q18" s="527"/>
      <c r="R18" s="531"/>
      <c r="S18" s="532"/>
      <c r="T18" s="533"/>
      <c r="U18" s="537"/>
      <c r="V18" s="509"/>
      <c r="W18" s="510"/>
      <c r="X18" s="511"/>
    </row>
    <row r="19" spans="1:24" ht="24" customHeight="1" x14ac:dyDescent="0.15">
      <c r="A19" s="1"/>
      <c r="B19" s="516"/>
      <c r="C19" s="518"/>
      <c r="D19" s="16" t="s">
        <v>18</v>
      </c>
      <c r="E19" s="10" t="s">
        <v>25</v>
      </c>
      <c r="F19" s="25"/>
      <c r="G19" s="10" t="s">
        <v>16</v>
      </c>
      <c r="H19" s="25"/>
      <c r="I19" s="10" t="s">
        <v>35</v>
      </c>
      <c r="J19" s="25"/>
      <c r="K19" s="12" t="s">
        <v>36</v>
      </c>
      <c r="L19" s="523"/>
      <c r="M19" s="524"/>
      <c r="N19" s="528"/>
      <c r="O19" s="529"/>
      <c r="P19" s="529"/>
      <c r="Q19" s="530"/>
      <c r="R19" s="534"/>
      <c r="S19" s="535"/>
      <c r="T19" s="536"/>
      <c r="U19" s="508"/>
      <c r="V19" s="512"/>
      <c r="W19" s="513"/>
      <c r="X19" s="514"/>
    </row>
    <row r="20" spans="1:24" ht="24" customHeight="1" x14ac:dyDescent="0.15">
      <c r="A20" s="1"/>
      <c r="B20" s="515">
        <v>7</v>
      </c>
      <c r="C20" s="517"/>
      <c r="D20" s="519" t="s">
        <v>25</v>
      </c>
      <c r="E20" s="520"/>
      <c r="F20" s="24"/>
      <c r="G20" s="11" t="s">
        <v>16</v>
      </c>
      <c r="H20" s="24"/>
      <c r="I20" s="11" t="s">
        <v>35</v>
      </c>
      <c r="J20" s="24"/>
      <c r="K20" s="11" t="s">
        <v>36</v>
      </c>
      <c r="L20" s="521"/>
      <c r="M20" s="522"/>
      <c r="N20" s="525"/>
      <c r="O20" s="526"/>
      <c r="P20" s="526"/>
      <c r="Q20" s="527"/>
      <c r="R20" s="531"/>
      <c r="S20" s="532"/>
      <c r="T20" s="533"/>
      <c r="U20" s="537"/>
      <c r="V20" s="509"/>
      <c r="W20" s="510"/>
      <c r="X20" s="511"/>
    </row>
    <row r="21" spans="1:24" ht="24" customHeight="1" x14ac:dyDescent="0.15">
      <c r="A21" s="1"/>
      <c r="B21" s="516"/>
      <c r="C21" s="518"/>
      <c r="D21" s="16" t="s">
        <v>18</v>
      </c>
      <c r="E21" s="10" t="s">
        <v>25</v>
      </c>
      <c r="F21" s="25"/>
      <c r="G21" s="10" t="s">
        <v>16</v>
      </c>
      <c r="H21" s="25"/>
      <c r="I21" s="10" t="s">
        <v>35</v>
      </c>
      <c r="J21" s="25"/>
      <c r="K21" s="12" t="s">
        <v>36</v>
      </c>
      <c r="L21" s="523"/>
      <c r="M21" s="524"/>
      <c r="N21" s="528"/>
      <c r="O21" s="529"/>
      <c r="P21" s="529"/>
      <c r="Q21" s="530"/>
      <c r="R21" s="534"/>
      <c r="S21" s="535"/>
      <c r="T21" s="536"/>
      <c r="U21" s="508"/>
      <c r="V21" s="512"/>
      <c r="W21" s="513"/>
      <c r="X21" s="514"/>
    </row>
    <row r="22" spans="1:24" ht="24" customHeight="1" x14ac:dyDescent="0.15">
      <c r="A22" s="1"/>
      <c r="B22" s="515">
        <v>8</v>
      </c>
      <c r="C22" s="517"/>
      <c r="D22" s="519" t="s">
        <v>25</v>
      </c>
      <c r="E22" s="520"/>
      <c r="F22" s="24"/>
      <c r="G22" s="11" t="s">
        <v>16</v>
      </c>
      <c r="H22" s="24"/>
      <c r="I22" s="11" t="s">
        <v>35</v>
      </c>
      <c r="J22" s="24"/>
      <c r="K22" s="11" t="s">
        <v>36</v>
      </c>
      <c r="L22" s="521"/>
      <c r="M22" s="522"/>
      <c r="N22" s="525"/>
      <c r="O22" s="526"/>
      <c r="P22" s="526"/>
      <c r="Q22" s="527"/>
      <c r="R22" s="531"/>
      <c r="S22" s="532"/>
      <c r="T22" s="533"/>
      <c r="U22" s="537"/>
      <c r="V22" s="509"/>
      <c r="W22" s="510"/>
      <c r="X22" s="511"/>
    </row>
    <row r="23" spans="1:24" ht="24" customHeight="1" x14ac:dyDescent="0.15">
      <c r="A23" s="1"/>
      <c r="B23" s="516"/>
      <c r="C23" s="518"/>
      <c r="D23" s="16" t="s">
        <v>18</v>
      </c>
      <c r="E23" s="10" t="s">
        <v>25</v>
      </c>
      <c r="F23" s="25"/>
      <c r="G23" s="10" t="s">
        <v>16</v>
      </c>
      <c r="H23" s="25"/>
      <c r="I23" s="10" t="s">
        <v>35</v>
      </c>
      <c r="J23" s="25"/>
      <c r="K23" s="12" t="s">
        <v>36</v>
      </c>
      <c r="L23" s="523"/>
      <c r="M23" s="524"/>
      <c r="N23" s="528"/>
      <c r="O23" s="529"/>
      <c r="P23" s="529"/>
      <c r="Q23" s="530"/>
      <c r="R23" s="534"/>
      <c r="S23" s="535"/>
      <c r="T23" s="536"/>
      <c r="U23" s="508"/>
      <c r="V23" s="512"/>
      <c r="W23" s="513"/>
      <c r="X23" s="514"/>
    </row>
    <row r="24" spans="1:24" ht="24" customHeight="1" x14ac:dyDescent="0.15">
      <c r="A24" s="1"/>
      <c r="B24" s="515">
        <v>9</v>
      </c>
      <c r="C24" s="517"/>
      <c r="D24" s="519" t="s">
        <v>25</v>
      </c>
      <c r="E24" s="520"/>
      <c r="F24" s="24"/>
      <c r="G24" s="11" t="s">
        <v>16</v>
      </c>
      <c r="H24" s="24"/>
      <c r="I24" s="11" t="s">
        <v>35</v>
      </c>
      <c r="J24" s="24"/>
      <c r="K24" s="11" t="s">
        <v>36</v>
      </c>
      <c r="L24" s="521"/>
      <c r="M24" s="522"/>
      <c r="N24" s="525"/>
      <c r="O24" s="526"/>
      <c r="P24" s="526"/>
      <c r="Q24" s="527"/>
      <c r="R24" s="531"/>
      <c r="S24" s="532"/>
      <c r="T24" s="533"/>
      <c r="U24" s="537"/>
      <c r="V24" s="509"/>
      <c r="W24" s="510"/>
      <c r="X24" s="511"/>
    </row>
    <row r="25" spans="1:24" ht="24" customHeight="1" x14ac:dyDescent="0.15">
      <c r="A25" s="1"/>
      <c r="B25" s="516"/>
      <c r="C25" s="518"/>
      <c r="D25" s="16" t="s">
        <v>18</v>
      </c>
      <c r="E25" s="10" t="s">
        <v>25</v>
      </c>
      <c r="F25" s="25"/>
      <c r="G25" s="10" t="s">
        <v>16</v>
      </c>
      <c r="H25" s="25"/>
      <c r="I25" s="10" t="s">
        <v>35</v>
      </c>
      <c r="J25" s="25"/>
      <c r="K25" s="12" t="s">
        <v>36</v>
      </c>
      <c r="L25" s="523"/>
      <c r="M25" s="524"/>
      <c r="N25" s="528"/>
      <c r="O25" s="529"/>
      <c r="P25" s="529"/>
      <c r="Q25" s="530"/>
      <c r="R25" s="534"/>
      <c r="S25" s="535"/>
      <c r="T25" s="536"/>
      <c r="U25" s="508"/>
      <c r="V25" s="512"/>
      <c r="W25" s="513"/>
      <c r="X25" s="514"/>
    </row>
    <row r="26" spans="1:24" ht="24" customHeight="1" x14ac:dyDescent="0.15">
      <c r="A26" s="1"/>
      <c r="B26" s="515">
        <v>10</v>
      </c>
      <c r="C26" s="517"/>
      <c r="D26" s="519" t="s">
        <v>25</v>
      </c>
      <c r="E26" s="520"/>
      <c r="F26" s="24"/>
      <c r="G26" s="11" t="s">
        <v>16</v>
      </c>
      <c r="H26" s="24"/>
      <c r="I26" s="11" t="s">
        <v>35</v>
      </c>
      <c r="J26" s="24"/>
      <c r="K26" s="11" t="s">
        <v>36</v>
      </c>
      <c r="L26" s="521"/>
      <c r="M26" s="522"/>
      <c r="N26" s="525"/>
      <c r="O26" s="526"/>
      <c r="P26" s="526"/>
      <c r="Q26" s="527"/>
      <c r="R26" s="531"/>
      <c r="S26" s="532"/>
      <c r="T26" s="533"/>
      <c r="U26" s="537"/>
      <c r="V26" s="509"/>
      <c r="W26" s="510"/>
      <c r="X26" s="511"/>
    </row>
    <row r="27" spans="1:24" ht="24" customHeight="1" x14ac:dyDescent="0.15">
      <c r="A27" s="1"/>
      <c r="B27" s="516"/>
      <c r="C27" s="518"/>
      <c r="D27" s="16" t="s">
        <v>18</v>
      </c>
      <c r="E27" s="10" t="s">
        <v>25</v>
      </c>
      <c r="F27" s="25"/>
      <c r="G27" s="10" t="s">
        <v>16</v>
      </c>
      <c r="H27" s="25"/>
      <c r="I27" s="10" t="s">
        <v>35</v>
      </c>
      <c r="J27" s="25"/>
      <c r="K27" s="12" t="s">
        <v>36</v>
      </c>
      <c r="L27" s="523"/>
      <c r="M27" s="524"/>
      <c r="N27" s="528"/>
      <c r="O27" s="529"/>
      <c r="P27" s="529"/>
      <c r="Q27" s="530"/>
      <c r="R27" s="534"/>
      <c r="S27" s="535"/>
      <c r="T27" s="536"/>
      <c r="U27" s="508"/>
      <c r="V27" s="512"/>
      <c r="W27" s="513"/>
      <c r="X27" s="514"/>
    </row>
    <row r="28" spans="1:24" ht="24" customHeight="1" x14ac:dyDescent="0.15">
      <c r="A28" s="1"/>
      <c r="B28" s="515">
        <v>11</v>
      </c>
      <c r="C28" s="517"/>
      <c r="D28" s="519" t="s">
        <v>25</v>
      </c>
      <c r="E28" s="520"/>
      <c r="F28" s="24"/>
      <c r="G28" s="11" t="s">
        <v>16</v>
      </c>
      <c r="H28" s="24"/>
      <c r="I28" s="11" t="s">
        <v>35</v>
      </c>
      <c r="J28" s="24"/>
      <c r="K28" s="11" t="s">
        <v>36</v>
      </c>
      <c r="L28" s="521"/>
      <c r="M28" s="522"/>
      <c r="N28" s="525"/>
      <c r="O28" s="526"/>
      <c r="P28" s="526"/>
      <c r="Q28" s="527"/>
      <c r="R28" s="531"/>
      <c r="S28" s="532"/>
      <c r="T28" s="533"/>
      <c r="U28" s="537"/>
      <c r="V28" s="509"/>
      <c r="W28" s="510"/>
      <c r="X28" s="511"/>
    </row>
    <row r="29" spans="1:24" ht="24" customHeight="1" x14ac:dyDescent="0.15">
      <c r="A29" s="1"/>
      <c r="B29" s="516"/>
      <c r="C29" s="518"/>
      <c r="D29" s="16" t="s">
        <v>18</v>
      </c>
      <c r="E29" s="10" t="s">
        <v>25</v>
      </c>
      <c r="F29" s="25"/>
      <c r="G29" s="10" t="s">
        <v>16</v>
      </c>
      <c r="H29" s="25"/>
      <c r="I29" s="10" t="s">
        <v>35</v>
      </c>
      <c r="J29" s="25"/>
      <c r="K29" s="12" t="s">
        <v>36</v>
      </c>
      <c r="L29" s="523"/>
      <c r="M29" s="524"/>
      <c r="N29" s="528"/>
      <c r="O29" s="529"/>
      <c r="P29" s="529"/>
      <c r="Q29" s="530"/>
      <c r="R29" s="534"/>
      <c r="S29" s="535"/>
      <c r="T29" s="536"/>
      <c r="U29" s="508"/>
      <c r="V29" s="512"/>
      <c r="W29" s="513"/>
      <c r="X29" s="514"/>
    </row>
    <row r="30" spans="1:24" ht="24" customHeight="1" x14ac:dyDescent="0.15">
      <c r="A30" s="1"/>
      <c r="B30" s="515">
        <v>12</v>
      </c>
      <c r="C30" s="517"/>
      <c r="D30" s="519" t="s">
        <v>25</v>
      </c>
      <c r="E30" s="520"/>
      <c r="F30" s="24"/>
      <c r="G30" s="11" t="s">
        <v>16</v>
      </c>
      <c r="H30" s="24"/>
      <c r="I30" s="11" t="s">
        <v>35</v>
      </c>
      <c r="J30" s="24"/>
      <c r="K30" s="11" t="s">
        <v>36</v>
      </c>
      <c r="L30" s="521"/>
      <c r="M30" s="522"/>
      <c r="N30" s="525"/>
      <c r="O30" s="526"/>
      <c r="P30" s="526"/>
      <c r="Q30" s="527"/>
      <c r="R30" s="531"/>
      <c r="S30" s="532"/>
      <c r="T30" s="533"/>
      <c r="U30" s="537"/>
      <c r="V30" s="509"/>
      <c r="W30" s="510"/>
      <c r="X30" s="511"/>
    </row>
    <row r="31" spans="1:24" ht="24" customHeight="1" x14ac:dyDescent="0.15">
      <c r="A31" s="1"/>
      <c r="B31" s="516"/>
      <c r="C31" s="518"/>
      <c r="D31" s="16" t="s">
        <v>18</v>
      </c>
      <c r="E31" s="10" t="s">
        <v>25</v>
      </c>
      <c r="F31" s="25"/>
      <c r="G31" s="10" t="s">
        <v>16</v>
      </c>
      <c r="H31" s="25"/>
      <c r="I31" s="10" t="s">
        <v>35</v>
      </c>
      <c r="J31" s="25"/>
      <c r="K31" s="12" t="s">
        <v>36</v>
      </c>
      <c r="L31" s="523"/>
      <c r="M31" s="524"/>
      <c r="N31" s="528"/>
      <c r="O31" s="529"/>
      <c r="P31" s="529"/>
      <c r="Q31" s="530"/>
      <c r="R31" s="534"/>
      <c r="S31" s="535"/>
      <c r="T31" s="536"/>
      <c r="U31" s="508"/>
      <c r="V31" s="512"/>
      <c r="W31" s="513"/>
      <c r="X31" s="514"/>
    </row>
    <row r="32" spans="1:24" ht="24" customHeight="1" x14ac:dyDescent="0.15">
      <c r="A32" s="1"/>
      <c r="B32" s="515">
        <v>13</v>
      </c>
      <c r="C32" s="517"/>
      <c r="D32" s="519" t="s">
        <v>25</v>
      </c>
      <c r="E32" s="520"/>
      <c r="F32" s="24"/>
      <c r="G32" s="11" t="s">
        <v>16</v>
      </c>
      <c r="H32" s="24"/>
      <c r="I32" s="11" t="s">
        <v>35</v>
      </c>
      <c r="J32" s="24"/>
      <c r="K32" s="11" t="s">
        <v>36</v>
      </c>
      <c r="L32" s="521"/>
      <c r="M32" s="522"/>
      <c r="N32" s="525"/>
      <c r="O32" s="526"/>
      <c r="P32" s="526"/>
      <c r="Q32" s="527"/>
      <c r="R32" s="531"/>
      <c r="S32" s="532"/>
      <c r="T32" s="533"/>
      <c r="U32" s="537"/>
      <c r="V32" s="509"/>
      <c r="W32" s="510"/>
      <c r="X32" s="511"/>
    </row>
    <row r="33" spans="1:25" ht="24" customHeight="1" x14ac:dyDescent="0.15">
      <c r="A33" s="1"/>
      <c r="B33" s="516"/>
      <c r="C33" s="518"/>
      <c r="D33" s="16" t="s">
        <v>18</v>
      </c>
      <c r="E33" s="10" t="s">
        <v>25</v>
      </c>
      <c r="F33" s="25"/>
      <c r="G33" s="10" t="s">
        <v>16</v>
      </c>
      <c r="H33" s="25"/>
      <c r="I33" s="10" t="s">
        <v>35</v>
      </c>
      <c r="J33" s="25"/>
      <c r="K33" s="12" t="s">
        <v>36</v>
      </c>
      <c r="L33" s="523"/>
      <c r="M33" s="524"/>
      <c r="N33" s="528"/>
      <c r="O33" s="529"/>
      <c r="P33" s="529"/>
      <c r="Q33" s="530"/>
      <c r="R33" s="534"/>
      <c r="S33" s="535"/>
      <c r="T33" s="536"/>
      <c r="U33" s="508"/>
      <c r="V33" s="512"/>
      <c r="W33" s="513"/>
      <c r="X33" s="514"/>
    </row>
    <row r="34" spans="1:25" ht="24" customHeight="1" x14ac:dyDescent="0.15">
      <c r="A34" s="1"/>
      <c r="B34" s="515">
        <v>14</v>
      </c>
      <c r="C34" s="517"/>
      <c r="D34" s="519" t="s">
        <v>25</v>
      </c>
      <c r="E34" s="520"/>
      <c r="F34" s="24"/>
      <c r="G34" s="11" t="s">
        <v>16</v>
      </c>
      <c r="H34" s="24"/>
      <c r="I34" s="11" t="s">
        <v>35</v>
      </c>
      <c r="J34" s="24"/>
      <c r="K34" s="11" t="s">
        <v>36</v>
      </c>
      <c r="L34" s="521"/>
      <c r="M34" s="522"/>
      <c r="N34" s="525"/>
      <c r="O34" s="526"/>
      <c r="P34" s="526"/>
      <c r="Q34" s="527"/>
      <c r="R34" s="531"/>
      <c r="S34" s="532"/>
      <c r="T34" s="533"/>
      <c r="U34" s="537"/>
      <c r="V34" s="509"/>
      <c r="W34" s="510"/>
      <c r="X34" s="511"/>
    </row>
    <row r="35" spans="1:25" ht="24" customHeight="1" x14ac:dyDescent="0.15">
      <c r="A35" s="1"/>
      <c r="B35" s="516"/>
      <c r="C35" s="518"/>
      <c r="D35" s="16" t="s">
        <v>18</v>
      </c>
      <c r="E35" s="10" t="s">
        <v>25</v>
      </c>
      <c r="F35" s="25"/>
      <c r="G35" s="10" t="s">
        <v>16</v>
      </c>
      <c r="H35" s="25"/>
      <c r="I35" s="10" t="s">
        <v>35</v>
      </c>
      <c r="J35" s="25"/>
      <c r="K35" s="12" t="s">
        <v>36</v>
      </c>
      <c r="L35" s="523"/>
      <c r="M35" s="524"/>
      <c r="N35" s="528"/>
      <c r="O35" s="529"/>
      <c r="P35" s="529"/>
      <c r="Q35" s="530"/>
      <c r="R35" s="534"/>
      <c r="S35" s="535"/>
      <c r="T35" s="536"/>
      <c r="U35" s="508"/>
      <c r="V35" s="512"/>
      <c r="W35" s="513"/>
      <c r="X35" s="514"/>
    </row>
    <row r="36" spans="1:25" ht="24" customHeight="1" x14ac:dyDescent="0.15">
      <c r="A36" s="1"/>
      <c r="B36" s="515">
        <v>15</v>
      </c>
      <c r="C36" s="517"/>
      <c r="D36" s="519" t="s">
        <v>25</v>
      </c>
      <c r="E36" s="520"/>
      <c r="F36" s="24"/>
      <c r="G36" s="11" t="s">
        <v>16</v>
      </c>
      <c r="H36" s="24"/>
      <c r="I36" s="11" t="s">
        <v>35</v>
      </c>
      <c r="J36" s="24"/>
      <c r="K36" s="11" t="s">
        <v>36</v>
      </c>
      <c r="L36" s="521"/>
      <c r="M36" s="522"/>
      <c r="N36" s="525"/>
      <c r="O36" s="526"/>
      <c r="P36" s="526"/>
      <c r="Q36" s="527"/>
      <c r="R36" s="531"/>
      <c r="S36" s="532"/>
      <c r="T36" s="533"/>
      <c r="U36" s="537"/>
      <c r="V36" s="509"/>
      <c r="W36" s="510"/>
      <c r="X36" s="511"/>
    </row>
    <row r="37" spans="1:25" ht="24" customHeight="1" x14ac:dyDescent="0.15">
      <c r="A37" s="1"/>
      <c r="B37" s="516"/>
      <c r="C37" s="518"/>
      <c r="D37" s="16" t="s">
        <v>18</v>
      </c>
      <c r="E37" s="10" t="s">
        <v>25</v>
      </c>
      <c r="F37" s="25"/>
      <c r="G37" s="10" t="s">
        <v>16</v>
      </c>
      <c r="H37" s="25"/>
      <c r="I37" s="10" t="s">
        <v>35</v>
      </c>
      <c r="J37" s="25"/>
      <c r="K37" s="12" t="s">
        <v>36</v>
      </c>
      <c r="L37" s="523"/>
      <c r="M37" s="524"/>
      <c r="N37" s="528"/>
      <c r="O37" s="529"/>
      <c r="P37" s="529"/>
      <c r="Q37" s="530"/>
      <c r="R37" s="534"/>
      <c r="S37" s="535"/>
      <c r="T37" s="536"/>
      <c r="U37" s="508"/>
      <c r="V37" s="512"/>
      <c r="W37" s="513"/>
      <c r="X37" s="514"/>
    </row>
    <row r="38" spans="1:25" ht="24" customHeight="1" x14ac:dyDescent="0.15">
      <c r="A38" s="1"/>
      <c r="B38" s="515">
        <v>16</v>
      </c>
      <c r="C38" s="517"/>
      <c r="D38" s="519" t="s">
        <v>25</v>
      </c>
      <c r="E38" s="520"/>
      <c r="F38" s="24"/>
      <c r="G38" s="11" t="s">
        <v>16</v>
      </c>
      <c r="H38" s="24"/>
      <c r="I38" s="11" t="s">
        <v>35</v>
      </c>
      <c r="J38" s="24"/>
      <c r="K38" s="11" t="s">
        <v>36</v>
      </c>
      <c r="L38" s="521"/>
      <c r="M38" s="522"/>
      <c r="N38" s="525"/>
      <c r="O38" s="526"/>
      <c r="P38" s="526"/>
      <c r="Q38" s="527"/>
      <c r="R38" s="531"/>
      <c r="S38" s="532"/>
      <c r="T38" s="533"/>
      <c r="U38" s="537"/>
      <c r="V38" s="509"/>
      <c r="W38" s="510"/>
      <c r="X38" s="511"/>
    </row>
    <row r="39" spans="1:25" ht="24" customHeight="1" x14ac:dyDescent="0.15">
      <c r="A39" s="1"/>
      <c r="B39" s="516"/>
      <c r="C39" s="518"/>
      <c r="D39" s="16" t="s">
        <v>18</v>
      </c>
      <c r="E39" s="10" t="s">
        <v>25</v>
      </c>
      <c r="F39" s="25"/>
      <c r="G39" s="10" t="s">
        <v>16</v>
      </c>
      <c r="H39" s="25"/>
      <c r="I39" s="10" t="s">
        <v>35</v>
      </c>
      <c r="J39" s="25"/>
      <c r="K39" s="12" t="s">
        <v>36</v>
      </c>
      <c r="L39" s="523"/>
      <c r="M39" s="524"/>
      <c r="N39" s="528"/>
      <c r="O39" s="529"/>
      <c r="P39" s="529"/>
      <c r="Q39" s="530"/>
      <c r="R39" s="534"/>
      <c r="S39" s="535"/>
      <c r="T39" s="536"/>
      <c r="U39" s="508"/>
      <c r="V39" s="512"/>
      <c r="W39" s="513"/>
      <c r="X39" s="514"/>
    </row>
    <row r="40" spans="1:25" ht="21" customHeight="1" x14ac:dyDescent="0.15">
      <c r="B40" s="14"/>
      <c r="C40" s="20"/>
      <c r="D40" s="20"/>
      <c r="E40" s="20"/>
      <c r="F40" s="20"/>
      <c r="G40" s="20"/>
      <c r="H40" s="20"/>
      <c r="I40" s="20"/>
      <c r="J40" s="20"/>
      <c r="K40" s="20"/>
      <c r="L40" s="20"/>
      <c r="M40" s="20"/>
      <c r="N40" s="20"/>
      <c r="O40" s="20"/>
      <c r="P40" s="20"/>
      <c r="Q40" s="20"/>
      <c r="R40" s="20"/>
      <c r="S40" s="20"/>
      <c r="T40" s="20"/>
      <c r="U40" s="20"/>
      <c r="V40" s="20"/>
      <c r="W40" s="20"/>
      <c r="X40" s="20"/>
    </row>
    <row r="41" spans="1:25" ht="18.75" customHeight="1" x14ac:dyDescent="0.15">
      <c r="B41" s="26" t="s">
        <v>57</v>
      </c>
      <c r="C41" s="7"/>
      <c r="Q41" s="3" t="s">
        <v>56</v>
      </c>
    </row>
    <row r="42" spans="1:25" ht="85.5" customHeight="1" x14ac:dyDescent="0.15">
      <c r="B42" s="573"/>
      <c r="C42" s="574"/>
      <c r="D42" s="574"/>
      <c r="E42" s="574"/>
      <c r="F42" s="574"/>
      <c r="G42" s="574"/>
      <c r="H42" s="574"/>
      <c r="I42" s="574"/>
      <c r="J42" s="574"/>
      <c r="K42" s="574"/>
      <c r="L42" s="574"/>
      <c r="M42" s="574"/>
      <c r="N42" s="574"/>
      <c r="O42" s="575"/>
      <c r="P42" s="30"/>
      <c r="Q42" s="573"/>
      <c r="R42" s="574"/>
      <c r="S42" s="574"/>
      <c r="T42" s="574"/>
      <c r="U42" s="574"/>
      <c r="V42" s="574"/>
      <c r="W42" s="574"/>
      <c r="X42" s="575"/>
    </row>
    <row r="43" spans="1:25" ht="21" customHeight="1" x14ac:dyDescent="0.15">
      <c r="B43" s="2"/>
      <c r="F43" s="18"/>
      <c r="G43" s="18"/>
      <c r="H43" s="18"/>
      <c r="J43" s="18"/>
      <c r="O43" s="15"/>
      <c r="P43" s="18"/>
      <c r="Q43" s="18"/>
      <c r="R43" s="18"/>
      <c r="S43" s="15"/>
      <c r="T43" s="15"/>
      <c r="U43" s="15"/>
      <c r="V43" s="15"/>
      <c r="W43" s="15"/>
      <c r="X43" s="15"/>
    </row>
    <row r="44" spans="1:25" ht="16.5" customHeight="1" x14ac:dyDescent="0.15">
      <c r="B44" s="558" t="s">
        <v>37</v>
      </c>
      <c r="C44" s="559"/>
      <c r="D44" s="562"/>
      <c r="E44" s="563"/>
      <c r="F44" s="563"/>
      <c r="G44" s="563"/>
      <c r="H44" s="563"/>
      <c r="I44" s="563"/>
      <c r="J44" s="563"/>
      <c r="K44" s="563"/>
      <c r="L44" s="563"/>
      <c r="M44" s="563"/>
      <c r="N44" s="564"/>
      <c r="O44" s="568" t="s">
        <v>66</v>
      </c>
      <c r="P44" s="569"/>
      <c r="Q44" s="569"/>
      <c r="R44" s="569"/>
      <c r="S44" s="569"/>
      <c r="T44" s="569"/>
      <c r="U44" s="569"/>
      <c r="V44" s="569"/>
      <c r="W44" s="569"/>
      <c r="X44" s="570"/>
      <c r="Y44" s="17"/>
    </row>
    <row r="45" spans="1:25" ht="16.5" customHeight="1" x14ac:dyDescent="0.15">
      <c r="B45" s="560"/>
      <c r="C45" s="561"/>
      <c r="D45" s="565"/>
      <c r="E45" s="566"/>
      <c r="F45" s="566"/>
      <c r="G45" s="566"/>
      <c r="H45" s="566"/>
      <c r="I45" s="566"/>
      <c r="J45" s="566"/>
      <c r="K45" s="566"/>
      <c r="L45" s="566"/>
      <c r="M45" s="566"/>
      <c r="N45" s="567"/>
      <c r="O45" s="19">
        <v>1</v>
      </c>
      <c r="P45" s="548"/>
      <c r="Q45" s="549"/>
      <c r="R45" s="550"/>
      <c r="S45" s="551"/>
      <c r="T45" s="571"/>
      <c r="U45" s="572"/>
      <c r="V45" s="572"/>
      <c r="W45" s="10" t="s">
        <v>59</v>
      </c>
      <c r="X45" s="33"/>
      <c r="Y45" s="17"/>
    </row>
    <row r="46" spans="1:25" ht="16.5" customHeight="1" x14ac:dyDescent="0.15">
      <c r="B46" s="538" t="s">
        <v>38</v>
      </c>
      <c r="C46" s="539"/>
      <c r="D46" s="542"/>
      <c r="E46" s="543"/>
      <c r="F46" s="543"/>
      <c r="G46" s="543"/>
      <c r="H46" s="543"/>
      <c r="I46" s="543"/>
      <c r="J46" s="543"/>
      <c r="K46" s="543"/>
      <c r="L46" s="543"/>
      <c r="M46" s="543"/>
      <c r="N46" s="544"/>
      <c r="O46" s="37">
        <v>2</v>
      </c>
      <c r="P46" s="548"/>
      <c r="Q46" s="549"/>
      <c r="R46" s="550"/>
      <c r="S46" s="551"/>
      <c r="T46" s="552"/>
      <c r="U46" s="553"/>
      <c r="V46" s="553"/>
      <c r="W46" s="21" t="s">
        <v>59</v>
      </c>
      <c r="X46" s="34"/>
      <c r="Y46" s="17"/>
    </row>
    <row r="47" spans="1:25" ht="16.5" customHeight="1" x14ac:dyDescent="0.15">
      <c r="B47" s="540"/>
      <c r="C47" s="541"/>
      <c r="D47" s="545"/>
      <c r="E47" s="546"/>
      <c r="F47" s="546"/>
      <c r="G47" s="546"/>
      <c r="H47" s="546"/>
      <c r="I47" s="546"/>
      <c r="J47" s="546"/>
      <c r="K47" s="546"/>
      <c r="L47" s="546"/>
      <c r="M47" s="546"/>
      <c r="N47" s="547"/>
      <c r="O47" s="22">
        <v>3</v>
      </c>
      <c r="P47" s="554"/>
      <c r="Q47" s="555"/>
      <c r="R47" s="523"/>
      <c r="S47" s="524"/>
      <c r="T47" s="556"/>
      <c r="U47" s="557"/>
      <c r="V47" s="557"/>
      <c r="W47" s="22" t="s">
        <v>59</v>
      </c>
      <c r="X47" s="35"/>
      <c r="Y47" s="17"/>
    </row>
    <row r="48" spans="1:25" ht="6" customHeight="1" x14ac:dyDescent="0.15">
      <c r="C48" s="20"/>
      <c r="D48" s="20"/>
      <c r="E48" s="20"/>
      <c r="F48" s="20"/>
      <c r="G48" s="20"/>
      <c r="H48" s="20"/>
      <c r="I48" s="20"/>
      <c r="J48" s="20"/>
      <c r="K48" s="20"/>
      <c r="L48" s="20"/>
      <c r="M48" s="20"/>
      <c r="N48" s="20"/>
      <c r="X48" s="20"/>
    </row>
  </sheetData>
  <mergeCells count="150">
    <mergeCell ref="B46:C47"/>
    <mergeCell ref="D46:N47"/>
    <mergeCell ref="P46:Q46"/>
    <mergeCell ref="R46:S46"/>
    <mergeCell ref="T46:V46"/>
    <mergeCell ref="P47:Q47"/>
    <mergeCell ref="R47:S47"/>
    <mergeCell ref="T47:V47"/>
    <mergeCell ref="B42:O42"/>
    <mergeCell ref="Q42:X42"/>
    <mergeCell ref="B44:C45"/>
    <mergeCell ref="D44:N45"/>
    <mergeCell ref="O44:X44"/>
    <mergeCell ref="P45:Q45"/>
    <mergeCell ref="R45:S45"/>
    <mergeCell ref="T45:V45"/>
    <mergeCell ref="U36:U37"/>
    <mergeCell ref="V36:X37"/>
    <mergeCell ref="B38:B39"/>
    <mergeCell ref="C38:C39"/>
    <mergeCell ref="D38:E38"/>
    <mergeCell ref="L38:M39"/>
    <mergeCell ref="N38:Q39"/>
    <mergeCell ref="R38:T39"/>
    <mergeCell ref="U38:U39"/>
    <mergeCell ref="V38:X39"/>
    <mergeCell ref="B36:B37"/>
    <mergeCell ref="C36:C37"/>
    <mergeCell ref="D36:E36"/>
    <mergeCell ref="L36:M37"/>
    <mergeCell ref="N36:Q37"/>
    <mergeCell ref="R36:T37"/>
    <mergeCell ref="U32:U33"/>
    <mergeCell ref="V32:X33"/>
    <mergeCell ref="B34:B35"/>
    <mergeCell ref="C34:C35"/>
    <mergeCell ref="D34:E34"/>
    <mergeCell ref="L34:M35"/>
    <mergeCell ref="N34:Q35"/>
    <mergeCell ref="R34:T35"/>
    <mergeCell ref="U34:U35"/>
    <mergeCell ref="V34:X35"/>
    <mergeCell ref="B32:B33"/>
    <mergeCell ref="C32:C33"/>
    <mergeCell ref="D32:E32"/>
    <mergeCell ref="L32:M33"/>
    <mergeCell ref="N32:Q33"/>
    <mergeCell ref="R32:T33"/>
    <mergeCell ref="U28:U29"/>
    <mergeCell ref="V28:X29"/>
    <mergeCell ref="B30:B31"/>
    <mergeCell ref="C30:C31"/>
    <mergeCell ref="D30:E30"/>
    <mergeCell ref="L30:M31"/>
    <mergeCell ref="N30:Q31"/>
    <mergeCell ref="R30:T31"/>
    <mergeCell ref="U30:U31"/>
    <mergeCell ref="V30:X31"/>
    <mergeCell ref="B28:B29"/>
    <mergeCell ref="C28:C29"/>
    <mergeCell ref="D28:E28"/>
    <mergeCell ref="L28:M29"/>
    <mergeCell ref="N28:Q29"/>
    <mergeCell ref="R28:T29"/>
    <mergeCell ref="U24:U25"/>
    <mergeCell ref="V24:X25"/>
    <mergeCell ref="B26:B27"/>
    <mergeCell ref="C26:C27"/>
    <mergeCell ref="D26:E26"/>
    <mergeCell ref="L26:M27"/>
    <mergeCell ref="N26:Q27"/>
    <mergeCell ref="R26:T27"/>
    <mergeCell ref="U26:U27"/>
    <mergeCell ref="V26:X27"/>
    <mergeCell ref="B24:B25"/>
    <mergeCell ref="C24:C25"/>
    <mergeCell ref="D24:E24"/>
    <mergeCell ref="L24:M25"/>
    <mergeCell ref="N24:Q25"/>
    <mergeCell ref="R24:T25"/>
    <mergeCell ref="U20:U21"/>
    <mergeCell ref="V20:X21"/>
    <mergeCell ref="B22:B23"/>
    <mergeCell ref="C22:C23"/>
    <mergeCell ref="D22:E22"/>
    <mergeCell ref="L22:M23"/>
    <mergeCell ref="N22:Q23"/>
    <mergeCell ref="R22:T23"/>
    <mergeCell ref="U22:U23"/>
    <mergeCell ref="V22:X23"/>
    <mergeCell ref="B20:B21"/>
    <mergeCell ref="C20:C21"/>
    <mergeCell ref="D20:E20"/>
    <mergeCell ref="L20:M21"/>
    <mergeCell ref="N20:Q21"/>
    <mergeCell ref="R20:T21"/>
    <mergeCell ref="U16:U17"/>
    <mergeCell ref="V16:X17"/>
    <mergeCell ref="B18:B19"/>
    <mergeCell ref="C18:C19"/>
    <mergeCell ref="D18:E18"/>
    <mergeCell ref="L18:M19"/>
    <mergeCell ref="N18:Q19"/>
    <mergeCell ref="R18:T19"/>
    <mergeCell ref="U18:U19"/>
    <mergeCell ref="V18:X19"/>
    <mergeCell ref="B16:B17"/>
    <mergeCell ref="C16:C17"/>
    <mergeCell ref="D16:E16"/>
    <mergeCell ref="L16:M17"/>
    <mergeCell ref="N16:Q17"/>
    <mergeCell ref="R16:T17"/>
    <mergeCell ref="U12:U13"/>
    <mergeCell ref="V12:X13"/>
    <mergeCell ref="B14:B15"/>
    <mergeCell ref="C14:C15"/>
    <mergeCell ref="D14:E14"/>
    <mergeCell ref="L14:M15"/>
    <mergeCell ref="N14:Q15"/>
    <mergeCell ref="R14:T15"/>
    <mergeCell ref="U14:U15"/>
    <mergeCell ref="V14:X15"/>
    <mergeCell ref="B12:B13"/>
    <mergeCell ref="C12:C13"/>
    <mergeCell ref="D12:E12"/>
    <mergeCell ref="L12:M13"/>
    <mergeCell ref="N12:Q13"/>
    <mergeCell ref="R12:T13"/>
    <mergeCell ref="V5:X5"/>
    <mergeCell ref="D7:K7"/>
    <mergeCell ref="L7:M7"/>
    <mergeCell ref="N7:Q7"/>
    <mergeCell ref="R7:T7"/>
    <mergeCell ref="V7:X7"/>
    <mergeCell ref="U8:U9"/>
    <mergeCell ref="V8:X9"/>
    <mergeCell ref="B10:B11"/>
    <mergeCell ref="C10:C11"/>
    <mergeCell ref="D10:E10"/>
    <mergeCell ref="L10:M11"/>
    <mergeCell ref="N10:Q11"/>
    <mergeCell ref="R10:T11"/>
    <mergeCell ref="U10:U11"/>
    <mergeCell ref="V10:X11"/>
    <mergeCell ref="B8:B9"/>
    <mergeCell ref="C8:C9"/>
    <mergeCell ref="D8:E8"/>
    <mergeCell ref="L8:M9"/>
    <mergeCell ref="N8:Q9"/>
    <mergeCell ref="R8:T9"/>
  </mergeCells>
  <phoneticPr fontId="1"/>
  <conditionalFormatting sqref="B42 Q42">
    <cfRule type="containsBlanks" dxfId="103" priority="3">
      <formula>LEN(TRIM(B42))=0</formula>
    </cfRule>
  </conditionalFormatting>
  <conditionalFormatting sqref="C8 L8 N8:P8 R8 U8:V8">
    <cfRule type="containsBlanks" dxfId="102" priority="49">
      <formula>LEN(TRIM(C8))=0</formula>
    </cfRule>
  </conditionalFormatting>
  <conditionalFormatting sqref="C10 L10 N10:P10 R10 U10:V10">
    <cfRule type="containsBlanks" dxfId="101" priority="43">
      <formula>LEN(TRIM(C10))=0</formula>
    </cfRule>
  </conditionalFormatting>
  <conditionalFormatting sqref="C12 L12 N12:P12 R12 U12:V12">
    <cfRule type="containsBlanks" dxfId="100" priority="41">
      <formula>LEN(TRIM(C12))=0</formula>
    </cfRule>
  </conditionalFormatting>
  <conditionalFormatting sqref="C14 L14 N14:P14 R14 U14:V14">
    <cfRule type="containsBlanks" dxfId="99" priority="39">
      <formula>LEN(TRIM(C14))=0</formula>
    </cfRule>
  </conditionalFormatting>
  <conditionalFormatting sqref="C16 L16 N16:P16 R16 U16:V16">
    <cfRule type="containsBlanks" dxfId="98" priority="37">
      <formula>LEN(TRIM(C16))=0</formula>
    </cfRule>
  </conditionalFormatting>
  <conditionalFormatting sqref="C18 L18 N18:P18 R18 U18:V18">
    <cfRule type="containsBlanks" dxfId="97" priority="35">
      <formula>LEN(TRIM(C18))=0</formula>
    </cfRule>
  </conditionalFormatting>
  <conditionalFormatting sqref="C20 L20 N20:P20 R20 U20:V20">
    <cfRule type="containsBlanks" dxfId="96" priority="33">
      <formula>LEN(TRIM(C20))=0</formula>
    </cfRule>
  </conditionalFormatting>
  <conditionalFormatting sqref="C22 L22 N22:P22 R22 U22:V22">
    <cfRule type="containsBlanks" dxfId="95" priority="27">
      <formula>LEN(TRIM(C22))=0</formula>
    </cfRule>
  </conditionalFormatting>
  <conditionalFormatting sqref="C24 L24 N24:P24 R24 U24:V24">
    <cfRule type="containsBlanks" dxfId="94" priority="47">
      <formula>LEN(TRIM(C24))=0</formula>
    </cfRule>
  </conditionalFormatting>
  <conditionalFormatting sqref="C26 L26 N26:P26 R26 U26:V26">
    <cfRule type="containsBlanks" dxfId="93" priority="45">
      <formula>LEN(TRIM(C26))=0</formula>
    </cfRule>
  </conditionalFormatting>
  <conditionalFormatting sqref="C28 L28 N28:P28 R28 U28:V28">
    <cfRule type="containsBlanks" dxfId="92" priority="16">
      <formula>LEN(TRIM(C28))=0</formula>
    </cfRule>
  </conditionalFormatting>
  <conditionalFormatting sqref="C30 L30 N30:P30 R30 U30:V30">
    <cfRule type="containsBlanks" dxfId="91" priority="14">
      <formula>LEN(TRIM(C30))=0</formula>
    </cfRule>
  </conditionalFormatting>
  <conditionalFormatting sqref="C32 L32 N32:P32 R32 U32:V32">
    <cfRule type="containsBlanks" dxfId="90" priority="12">
      <formula>LEN(TRIM(C32))=0</formula>
    </cfRule>
  </conditionalFormatting>
  <conditionalFormatting sqref="C34 L34 N34:P34 R34 U34:V34">
    <cfRule type="containsBlanks" dxfId="89" priority="10">
      <formula>LEN(TRIM(C34))=0</formula>
    </cfRule>
  </conditionalFormatting>
  <conditionalFormatting sqref="C36 L36 N36:P36 R36 U36:V36">
    <cfRule type="containsBlanks" dxfId="88" priority="20">
      <formula>LEN(TRIM(C36))=0</formula>
    </cfRule>
  </conditionalFormatting>
  <conditionalFormatting sqref="C38 L38 N38:P38 R38 U38:V38">
    <cfRule type="containsBlanks" dxfId="87" priority="18">
      <formula>LEN(TRIM(C38))=0</formula>
    </cfRule>
  </conditionalFormatting>
  <conditionalFormatting sqref="D44">
    <cfRule type="containsBlanks" dxfId="86" priority="7">
      <formula>LEN(TRIM(D44))=0</formula>
    </cfRule>
  </conditionalFormatting>
  <conditionalFormatting sqref="D46">
    <cfRule type="containsBlanks" dxfId="85" priority="2">
      <formula>LEN(TRIM(D46))=0</formula>
    </cfRule>
  </conditionalFormatting>
  <conditionalFormatting sqref="F8:F39 H8:H39 J8:J39">
    <cfRule type="containsBlanks" dxfId="84" priority="9">
      <formula>LEN(TRIM(F8))=0</formula>
    </cfRule>
  </conditionalFormatting>
  <conditionalFormatting sqref="N3:P3 V5">
    <cfRule type="containsBlanks" dxfId="83" priority="50">
      <formula>LEN(TRIM(N3))=0</formula>
    </cfRule>
  </conditionalFormatting>
  <conditionalFormatting sqref="P45:P47">
    <cfRule type="containsBlanks" dxfId="82" priority="1">
      <formula>LEN(TRIM(P45))=0</formula>
    </cfRule>
  </conditionalFormatting>
  <conditionalFormatting sqref="R45:R47 T45:T47">
    <cfRule type="containsBlanks" dxfId="81" priority="8">
      <formula>LEN(TRIM(R45))=0</formula>
    </cfRule>
  </conditionalFormatting>
  <conditionalFormatting sqref="X45:X47">
    <cfRule type="containsBlanks" dxfId="80" priority="4">
      <formula>LEN(TRIM(X45))=0</formula>
    </cfRule>
  </conditionalFormatting>
  <printOptions horizontalCentered="1" verticalCentered="1"/>
  <pageMargins left="0.25" right="0.25" top="0.75" bottom="0.75" header="0.3" footer="0.3"/>
  <pageSetup paperSize="9" scale="72" fitToWidth="0"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969445B2-4684-43C2-8AA1-150A5C5FA20B}">
          <x14:formula1>
            <xm:f>※消さない!$E$3:$E$6</xm:f>
          </x14:formula1>
          <xm:sqref>P45:P47</xm:sqref>
        </x14:dataValidation>
        <x14:dataValidation type="list" allowBlank="1" showInputMessage="1" showErrorMessage="1" xr:uid="{D8EE408C-E01B-4478-B23A-BBE60F26BD17}">
          <x14:formula1>
            <xm:f>※消さない!$B$3:$B$7</xm:f>
          </x14:formula1>
          <xm:sqref>C8:C39</xm:sqref>
        </x14:dataValidation>
        <x14:dataValidation type="list" allowBlank="1" showInputMessage="1" showErrorMessage="1" xr:uid="{ED5F9275-5D07-44DF-BE8F-C9530336A456}">
          <x14:formula1>
            <xm:f>※消さない!$C$3:$C$8</xm:f>
          </x14:formula1>
          <xm:sqref>R45:R47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E1C29-B77E-4E3D-BEA7-A6777795F8E8}">
  <dimension ref="A1:Y46"/>
  <sheetViews>
    <sheetView showZeros="0" view="pageBreakPreview" zoomScale="80" zoomScaleNormal="90" zoomScaleSheetLayoutView="80" workbookViewId="0">
      <selection activeCell="AB16" sqref="AB16"/>
    </sheetView>
  </sheetViews>
  <sheetFormatPr defaultRowHeight="13.5" x14ac:dyDescent="0.15"/>
  <cols>
    <col min="1" max="1" width="1" style="6" customWidth="1"/>
    <col min="2" max="2" width="3.375" style="19" customWidth="1"/>
    <col min="3" max="3" width="16.125" style="6" customWidth="1"/>
    <col min="4" max="4" width="1.5" style="6" customWidth="1"/>
    <col min="5" max="5" width="3.25" style="6" customWidth="1"/>
    <col min="6" max="7" width="1.875" style="6" customWidth="1"/>
    <col min="8" max="8" width="2.625" style="6" customWidth="1"/>
    <col min="9" max="9" width="1.875" style="6" customWidth="1"/>
    <col min="10" max="10" width="2.625" style="6" customWidth="1"/>
    <col min="11" max="11" width="1.875" style="6" customWidth="1"/>
    <col min="12" max="12" width="2.625" style="6" customWidth="1"/>
    <col min="13" max="13" width="1.875" style="6" customWidth="1"/>
    <col min="14" max="14" width="7.5" style="6" customWidth="1"/>
    <col min="15" max="15" width="4.875" style="6" customWidth="1"/>
    <col min="16" max="16" width="2.25" style="6" customWidth="1"/>
    <col min="17" max="17" width="4.125" style="6" customWidth="1"/>
    <col min="18" max="18" width="1.75" style="6" customWidth="1"/>
    <col min="19" max="19" width="4.75" style="6" customWidth="1"/>
    <col min="20" max="20" width="10.375" style="6" customWidth="1"/>
    <col min="21" max="21" width="6.125" style="6" customWidth="1"/>
    <col min="22" max="22" width="9.25" style="6" customWidth="1"/>
    <col min="23" max="23" width="5.25" style="6" customWidth="1"/>
    <col min="24" max="24" width="21.75" style="6" customWidth="1"/>
    <col min="25" max="25" width="0.75" style="6" customWidth="1"/>
    <col min="26" max="16384" width="9" style="6"/>
  </cols>
  <sheetData>
    <row r="1" spans="1:24" ht="6.75" customHeight="1" x14ac:dyDescent="0.15"/>
    <row r="2" spans="1:24" ht="12.75" customHeight="1" x14ac:dyDescent="0.15">
      <c r="A2" s="3" t="s">
        <v>58</v>
      </c>
    </row>
    <row r="3" spans="1:24" ht="17.25" customHeight="1" x14ac:dyDescent="0.15">
      <c r="D3" s="5"/>
      <c r="I3" s="5"/>
      <c r="J3" s="5"/>
      <c r="N3" s="27" t="s">
        <v>26</v>
      </c>
      <c r="O3" s="28"/>
      <c r="P3" s="29" t="s">
        <v>110</v>
      </c>
      <c r="S3" s="4"/>
      <c r="T3" s="19"/>
      <c r="U3" s="5"/>
      <c r="V3" s="5"/>
      <c r="W3" s="5"/>
      <c r="X3" s="5"/>
    </row>
    <row r="4" spans="1:24" s="7" customFormat="1" ht="18" customHeight="1" x14ac:dyDescent="0.15">
      <c r="B4" s="8"/>
      <c r="D4" s="9"/>
      <c r="I4" s="9"/>
      <c r="N4" s="36" t="s">
        <v>67</v>
      </c>
      <c r="Q4" s="8"/>
      <c r="R4" s="8"/>
      <c r="S4" s="8"/>
      <c r="T4" s="8"/>
      <c r="U4" s="9"/>
      <c r="V4" s="9"/>
      <c r="W4" s="9"/>
      <c r="X4" s="9"/>
    </row>
    <row r="5" spans="1:24" ht="23.25" customHeight="1" x14ac:dyDescent="0.15">
      <c r="U5" s="32" t="s">
        <v>12</v>
      </c>
      <c r="V5" s="502"/>
      <c r="W5" s="502"/>
      <c r="X5" s="502"/>
    </row>
    <row r="6" spans="1:24" ht="9" customHeight="1" x14ac:dyDescent="0.15">
      <c r="T6" s="18"/>
    </row>
    <row r="7" spans="1:24" s="19" customFormat="1" ht="27.75" customHeight="1" x14ac:dyDescent="0.15">
      <c r="B7" s="23" t="s">
        <v>29</v>
      </c>
      <c r="C7" s="31" t="s">
        <v>27</v>
      </c>
      <c r="D7" s="503" t="s">
        <v>28</v>
      </c>
      <c r="E7" s="504"/>
      <c r="F7" s="504"/>
      <c r="G7" s="504"/>
      <c r="H7" s="504"/>
      <c r="I7" s="504"/>
      <c r="J7" s="504"/>
      <c r="K7" s="505"/>
      <c r="L7" s="503" t="s">
        <v>30</v>
      </c>
      <c r="M7" s="504"/>
      <c r="N7" s="503" t="s">
        <v>15</v>
      </c>
      <c r="O7" s="504"/>
      <c r="P7" s="504"/>
      <c r="Q7" s="505"/>
      <c r="R7" s="503" t="s">
        <v>13</v>
      </c>
      <c r="S7" s="504"/>
      <c r="T7" s="505"/>
      <c r="U7" s="13" t="s">
        <v>70</v>
      </c>
      <c r="V7" s="503" t="s">
        <v>44</v>
      </c>
      <c r="W7" s="504"/>
      <c r="X7" s="506"/>
    </row>
    <row r="8" spans="1:24" ht="31.5" customHeight="1" x14ac:dyDescent="0.15">
      <c r="A8" s="1"/>
      <c r="B8" s="40">
        <v>1</v>
      </c>
      <c r="C8" s="41"/>
      <c r="D8" s="519" t="s">
        <v>25</v>
      </c>
      <c r="E8" s="520"/>
      <c r="F8" s="24"/>
      <c r="G8" s="11" t="s">
        <v>16</v>
      </c>
      <c r="H8" s="24"/>
      <c r="I8" s="11" t="s">
        <v>35</v>
      </c>
      <c r="J8" s="24"/>
      <c r="K8" s="11" t="s">
        <v>36</v>
      </c>
      <c r="L8" s="521"/>
      <c r="M8" s="522"/>
      <c r="N8" s="525"/>
      <c r="O8" s="526"/>
      <c r="P8" s="526"/>
      <c r="Q8" s="527"/>
      <c r="R8" s="531"/>
      <c r="S8" s="532"/>
      <c r="T8" s="533"/>
      <c r="U8" s="39"/>
      <c r="V8" s="509"/>
      <c r="W8" s="510"/>
      <c r="X8" s="511"/>
    </row>
    <row r="9" spans="1:24" ht="31.5" customHeight="1" x14ac:dyDescent="0.15">
      <c r="A9" s="1"/>
      <c r="B9" s="40">
        <v>2</v>
      </c>
      <c r="C9" s="41"/>
      <c r="D9" s="519" t="s">
        <v>25</v>
      </c>
      <c r="E9" s="520"/>
      <c r="F9" s="24"/>
      <c r="G9" s="11" t="s">
        <v>16</v>
      </c>
      <c r="H9" s="24"/>
      <c r="I9" s="11" t="s">
        <v>35</v>
      </c>
      <c r="J9" s="24"/>
      <c r="K9" s="11" t="s">
        <v>36</v>
      </c>
      <c r="L9" s="521"/>
      <c r="M9" s="522"/>
      <c r="N9" s="525"/>
      <c r="O9" s="526"/>
      <c r="P9" s="526"/>
      <c r="Q9" s="527"/>
      <c r="R9" s="531"/>
      <c r="S9" s="532"/>
      <c r="T9" s="533"/>
      <c r="U9" s="42"/>
      <c r="V9" s="509"/>
      <c r="W9" s="510"/>
      <c r="X9" s="511"/>
    </row>
    <row r="10" spans="1:24" ht="31.5" customHeight="1" x14ac:dyDescent="0.15">
      <c r="A10" s="1"/>
      <c r="B10" s="40">
        <v>3</v>
      </c>
      <c r="C10" s="41"/>
      <c r="D10" s="519" t="s">
        <v>25</v>
      </c>
      <c r="E10" s="520"/>
      <c r="F10" s="24"/>
      <c r="G10" s="11" t="s">
        <v>16</v>
      </c>
      <c r="H10" s="24"/>
      <c r="I10" s="11" t="s">
        <v>35</v>
      </c>
      <c r="J10" s="24"/>
      <c r="K10" s="11" t="s">
        <v>36</v>
      </c>
      <c r="L10" s="521"/>
      <c r="M10" s="522"/>
      <c r="N10" s="525"/>
      <c r="O10" s="526"/>
      <c r="P10" s="526"/>
      <c r="Q10" s="527"/>
      <c r="R10" s="531"/>
      <c r="S10" s="532"/>
      <c r="T10" s="533"/>
      <c r="U10" s="42"/>
      <c r="V10" s="509"/>
      <c r="W10" s="510"/>
      <c r="X10" s="511"/>
    </row>
    <row r="11" spans="1:24" ht="31.5" customHeight="1" x14ac:dyDescent="0.15">
      <c r="A11" s="1"/>
      <c r="B11" s="40">
        <v>4</v>
      </c>
      <c r="C11" s="41"/>
      <c r="D11" s="519" t="s">
        <v>25</v>
      </c>
      <c r="E11" s="520"/>
      <c r="F11" s="24"/>
      <c r="G11" s="11" t="s">
        <v>16</v>
      </c>
      <c r="H11" s="24"/>
      <c r="I11" s="11" t="s">
        <v>35</v>
      </c>
      <c r="J11" s="24"/>
      <c r="K11" s="11" t="s">
        <v>36</v>
      </c>
      <c r="L11" s="521"/>
      <c r="M11" s="522"/>
      <c r="N11" s="525"/>
      <c r="O11" s="526"/>
      <c r="P11" s="526"/>
      <c r="Q11" s="527"/>
      <c r="R11" s="531"/>
      <c r="S11" s="532"/>
      <c r="T11" s="533"/>
      <c r="U11" s="42"/>
      <c r="V11" s="509"/>
      <c r="W11" s="510"/>
      <c r="X11" s="511"/>
    </row>
    <row r="12" spans="1:24" ht="31.5" customHeight="1" x14ac:dyDescent="0.15">
      <c r="A12" s="1"/>
      <c r="B12" s="40">
        <v>5</v>
      </c>
      <c r="C12" s="41"/>
      <c r="D12" s="519" t="s">
        <v>25</v>
      </c>
      <c r="E12" s="520"/>
      <c r="F12" s="24"/>
      <c r="G12" s="11" t="s">
        <v>16</v>
      </c>
      <c r="H12" s="24"/>
      <c r="I12" s="11" t="s">
        <v>35</v>
      </c>
      <c r="J12" s="24"/>
      <c r="K12" s="11" t="s">
        <v>36</v>
      </c>
      <c r="L12" s="521"/>
      <c r="M12" s="522"/>
      <c r="N12" s="525"/>
      <c r="O12" s="526"/>
      <c r="P12" s="526"/>
      <c r="Q12" s="527"/>
      <c r="R12" s="531"/>
      <c r="S12" s="532"/>
      <c r="T12" s="533"/>
      <c r="U12" s="42"/>
      <c r="V12" s="509"/>
      <c r="W12" s="510"/>
      <c r="X12" s="511"/>
    </row>
    <row r="13" spans="1:24" ht="31.5" customHeight="1" x14ac:dyDescent="0.15">
      <c r="A13" s="1"/>
      <c r="B13" s="40">
        <v>6</v>
      </c>
      <c r="C13" s="41"/>
      <c r="D13" s="519" t="s">
        <v>25</v>
      </c>
      <c r="E13" s="520"/>
      <c r="F13" s="24"/>
      <c r="G13" s="11" t="s">
        <v>16</v>
      </c>
      <c r="H13" s="24"/>
      <c r="I13" s="11" t="s">
        <v>35</v>
      </c>
      <c r="J13" s="24"/>
      <c r="K13" s="11" t="s">
        <v>36</v>
      </c>
      <c r="L13" s="521"/>
      <c r="M13" s="522"/>
      <c r="N13" s="525"/>
      <c r="O13" s="526"/>
      <c r="P13" s="526"/>
      <c r="Q13" s="527"/>
      <c r="R13" s="531"/>
      <c r="S13" s="532"/>
      <c r="T13" s="533"/>
      <c r="U13" s="42"/>
      <c r="V13" s="509"/>
      <c r="W13" s="510"/>
      <c r="X13" s="511"/>
    </row>
    <row r="14" spans="1:24" ht="31.5" customHeight="1" x14ac:dyDescent="0.15">
      <c r="A14" s="1"/>
      <c r="B14" s="40">
        <v>7</v>
      </c>
      <c r="C14" s="41"/>
      <c r="D14" s="519" t="s">
        <v>25</v>
      </c>
      <c r="E14" s="520"/>
      <c r="F14" s="24"/>
      <c r="G14" s="11" t="s">
        <v>16</v>
      </c>
      <c r="H14" s="24"/>
      <c r="I14" s="11" t="s">
        <v>35</v>
      </c>
      <c r="J14" s="24"/>
      <c r="K14" s="11" t="s">
        <v>36</v>
      </c>
      <c r="L14" s="521"/>
      <c r="M14" s="522"/>
      <c r="N14" s="525"/>
      <c r="O14" s="526"/>
      <c r="P14" s="526"/>
      <c r="Q14" s="527"/>
      <c r="R14" s="531"/>
      <c r="S14" s="532"/>
      <c r="T14" s="533"/>
      <c r="U14" s="42"/>
      <c r="V14" s="509"/>
      <c r="W14" s="510"/>
      <c r="X14" s="511"/>
    </row>
    <row r="15" spans="1:24" ht="31.5" customHeight="1" x14ac:dyDescent="0.15">
      <c r="A15" s="1"/>
      <c r="B15" s="40">
        <v>8</v>
      </c>
      <c r="C15" s="41"/>
      <c r="D15" s="519" t="s">
        <v>25</v>
      </c>
      <c r="E15" s="520"/>
      <c r="F15" s="24"/>
      <c r="G15" s="11" t="s">
        <v>16</v>
      </c>
      <c r="H15" s="24"/>
      <c r="I15" s="11" t="s">
        <v>35</v>
      </c>
      <c r="J15" s="24"/>
      <c r="K15" s="11" t="s">
        <v>36</v>
      </c>
      <c r="L15" s="521"/>
      <c r="M15" s="522"/>
      <c r="N15" s="525"/>
      <c r="O15" s="526"/>
      <c r="P15" s="526"/>
      <c r="Q15" s="527"/>
      <c r="R15" s="531"/>
      <c r="S15" s="532"/>
      <c r="T15" s="533"/>
      <c r="U15" s="42"/>
      <c r="V15" s="509"/>
      <c r="W15" s="510"/>
      <c r="X15" s="511"/>
    </row>
    <row r="16" spans="1:24" ht="31.5" customHeight="1" x14ac:dyDescent="0.15">
      <c r="A16" s="1"/>
      <c r="B16" s="40">
        <v>9</v>
      </c>
      <c r="C16" s="41"/>
      <c r="D16" s="519" t="s">
        <v>25</v>
      </c>
      <c r="E16" s="520"/>
      <c r="F16" s="24"/>
      <c r="G16" s="11" t="s">
        <v>16</v>
      </c>
      <c r="H16" s="24"/>
      <c r="I16" s="11" t="s">
        <v>35</v>
      </c>
      <c r="J16" s="24"/>
      <c r="K16" s="11" t="s">
        <v>36</v>
      </c>
      <c r="L16" s="521"/>
      <c r="M16" s="522"/>
      <c r="N16" s="525"/>
      <c r="O16" s="526"/>
      <c r="P16" s="526"/>
      <c r="Q16" s="527"/>
      <c r="R16" s="531"/>
      <c r="S16" s="532"/>
      <c r="T16" s="533"/>
      <c r="U16" s="42"/>
      <c r="V16" s="509"/>
      <c r="W16" s="510"/>
      <c r="X16" s="511"/>
    </row>
    <row r="17" spans="1:24" ht="31.5" customHeight="1" x14ac:dyDescent="0.15">
      <c r="A17" s="1"/>
      <c r="B17" s="40">
        <v>10</v>
      </c>
      <c r="C17" s="41"/>
      <c r="D17" s="519" t="s">
        <v>25</v>
      </c>
      <c r="E17" s="520"/>
      <c r="F17" s="24"/>
      <c r="G17" s="11" t="s">
        <v>16</v>
      </c>
      <c r="H17" s="24"/>
      <c r="I17" s="11" t="s">
        <v>35</v>
      </c>
      <c r="J17" s="24"/>
      <c r="K17" s="11" t="s">
        <v>36</v>
      </c>
      <c r="L17" s="521"/>
      <c r="M17" s="522"/>
      <c r="N17" s="525"/>
      <c r="O17" s="526"/>
      <c r="P17" s="526"/>
      <c r="Q17" s="527"/>
      <c r="R17" s="531"/>
      <c r="S17" s="532"/>
      <c r="T17" s="533"/>
      <c r="U17" s="42"/>
      <c r="V17" s="509"/>
      <c r="W17" s="510"/>
      <c r="X17" s="511"/>
    </row>
    <row r="18" spans="1:24" ht="31.5" customHeight="1" x14ac:dyDescent="0.15">
      <c r="A18" s="1"/>
      <c r="B18" s="40">
        <v>11</v>
      </c>
      <c r="C18" s="41"/>
      <c r="D18" s="519" t="s">
        <v>25</v>
      </c>
      <c r="E18" s="520"/>
      <c r="F18" s="24"/>
      <c r="G18" s="11" t="s">
        <v>16</v>
      </c>
      <c r="H18" s="24"/>
      <c r="I18" s="11" t="s">
        <v>35</v>
      </c>
      <c r="J18" s="24"/>
      <c r="K18" s="11" t="s">
        <v>36</v>
      </c>
      <c r="L18" s="521"/>
      <c r="M18" s="522"/>
      <c r="N18" s="525"/>
      <c r="O18" s="526"/>
      <c r="P18" s="526"/>
      <c r="Q18" s="527"/>
      <c r="R18" s="531"/>
      <c r="S18" s="532"/>
      <c r="T18" s="533"/>
      <c r="U18" s="42"/>
      <c r="V18" s="509"/>
      <c r="W18" s="510"/>
      <c r="X18" s="511"/>
    </row>
    <row r="19" spans="1:24" ht="31.5" customHeight="1" x14ac:dyDescent="0.15">
      <c r="A19" s="1"/>
      <c r="B19" s="40">
        <v>12</v>
      </c>
      <c r="C19" s="41"/>
      <c r="D19" s="519" t="s">
        <v>25</v>
      </c>
      <c r="E19" s="520"/>
      <c r="F19" s="24"/>
      <c r="G19" s="11" t="s">
        <v>16</v>
      </c>
      <c r="H19" s="24"/>
      <c r="I19" s="11" t="s">
        <v>35</v>
      </c>
      <c r="J19" s="24"/>
      <c r="K19" s="11" t="s">
        <v>36</v>
      </c>
      <c r="L19" s="521"/>
      <c r="M19" s="522"/>
      <c r="N19" s="525"/>
      <c r="O19" s="526"/>
      <c r="P19" s="526"/>
      <c r="Q19" s="527"/>
      <c r="R19" s="531"/>
      <c r="S19" s="532"/>
      <c r="T19" s="533"/>
      <c r="U19" s="42"/>
      <c r="V19" s="509"/>
      <c r="W19" s="510"/>
      <c r="X19" s="511"/>
    </row>
    <row r="20" spans="1:24" ht="31.5" customHeight="1" x14ac:dyDescent="0.15">
      <c r="A20" s="1"/>
      <c r="B20" s="40">
        <v>13</v>
      </c>
      <c r="C20" s="41"/>
      <c r="D20" s="519" t="s">
        <v>25</v>
      </c>
      <c r="E20" s="520"/>
      <c r="F20" s="24"/>
      <c r="G20" s="11" t="s">
        <v>16</v>
      </c>
      <c r="H20" s="24"/>
      <c r="I20" s="11" t="s">
        <v>35</v>
      </c>
      <c r="J20" s="24"/>
      <c r="K20" s="11" t="s">
        <v>36</v>
      </c>
      <c r="L20" s="521"/>
      <c r="M20" s="522"/>
      <c r="N20" s="525"/>
      <c r="O20" s="526"/>
      <c r="P20" s="526"/>
      <c r="Q20" s="527"/>
      <c r="R20" s="531"/>
      <c r="S20" s="532"/>
      <c r="T20" s="533"/>
      <c r="U20" s="42"/>
      <c r="V20" s="509"/>
      <c r="W20" s="510"/>
      <c r="X20" s="511"/>
    </row>
    <row r="21" spans="1:24" ht="31.5" customHeight="1" x14ac:dyDescent="0.15">
      <c r="A21" s="1"/>
      <c r="B21" s="40">
        <v>14</v>
      </c>
      <c r="C21" s="41"/>
      <c r="D21" s="519" t="s">
        <v>25</v>
      </c>
      <c r="E21" s="520"/>
      <c r="F21" s="24"/>
      <c r="G21" s="11" t="s">
        <v>16</v>
      </c>
      <c r="H21" s="24"/>
      <c r="I21" s="11" t="s">
        <v>35</v>
      </c>
      <c r="J21" s="24"/>
      <c r="K21" s="11" t="s">
        <v>36</v>
      </c>
      <c r="L21" s="521"/>
      <c r="M21" s="522"/>
      <c r="N21" s="525"/>
      <c r="O21" s="526"/>
      <c r="P21" s="526"/>
      <c r="Q21" s="527"/>
      <c r="R21" s="531"/>
      <c r="S21" s="532"/>
      <c r="T21" s="533"/>
      <c r="U21" s="42"/>
      <c r="V21" s="509"/>
      <c r="W21" s="510"/>
      <c r="X21" s="511"/>
    </row>
    <row r="22" spans="1:24" ht="31.5" customHeight="1" x14ac:dyDescent="0.15">
      <c r="A22" s="1"/>
      <c r="B22" s="40">
        <v>15</v>
      </c>
      <c r="C22" s="41"/>
      <c r="D22" s="519" t="s">
        <v>25</v>
      </c>
      <c r="E22" s="520"/>
      <c r="F22" s="24"/>
      <c r="G22" s="11" t="s">
        <v>16</v>
      </c>
      <c r="H22" s="24"/>
      <c r="I22" s="11" t="s">
        <v>35</v>
      </c>
      <c r="J22" s="24"/>
      <c r="K22" s="11" t="s">
        <v>36</v>
      </c>
      <c r="L22" s="521"/>
      <c r="M22" s="522"/>
      <c r="N22" s="525"/>
      <c r="O22" s="526"/>
      <c r="P22" s="526"/>
      <c r="Q22" s="527"/>
      <c r="R22" s="531"/>
      <c r="S22" s="532"/>
      <c r="T22" s="533"/>
      <c r="U22" s="42"/>
      <c r="V22" s="509"/>
      <c r="W22" s="510"/>
      <c r="X22" s="511"/>
    </row>
    <row r="23" spans="1:24" ht="31.5" customHeight="1" x14ac:dyDescent="0.15">
      <c r="A23" s="1"/>
      <c r="B23" s="40">
        <v>16</v>
      </c>
      <c r="C23" s="41"/>
      <c r="D23" s="519" t="s">
        <v>25</v>
      </c>
      <c r="E23" s="520"/>
      <c r="F23" s="24"/>
      <c r="G23" s="11" t="s">
        <v>16</v>
      </c>
      <c r="H23" s="24"/>
      <c r="I23" s="11" t="s">
        <v>35</v>
      </c>
      <c r="J23" s="24"/>
      <c r="K23" s="11" t="s">
        <v>36</v>
      </c>
      <c r="L23" s="521"/>
      <c r="M23" s="522"/>
      <c r="N23" s="525"/>
      <c r="O23" s="526"/>
      <c r="P23" s="526"/>
      <c r="Q23" s="527"/>
      <c r="R23" s="531"/>
      <c r="S23" s="532"/>
      <c r="T23" s="533"/>
      <c r="U23" s="42"/>
      <c r="V23" s="509"/>
      <c r="W23" s="510"/>
      <c r="X23" s="511"/>
    </row>
    <row r="24" spans="1:24" ht="31.5" customHeight="1" x14ac:dyDescent="0.15">
      <c r="A24" s="1"/>
      <c r="B24" s="40">
        <v>17</v>
      </c>
      <c r="C24" s="41"/>
      <c r="D24" s="519" t="s">
        <v>25</v>
      </c>
      <c r="E24" s="520"/>
      <c r="F24" s="24"/>
      <c r="G24" s="11" t="s">
        <v>16</v>
      </c>
      <c r="H24" s="24"/>
      <c r="I24" s="11" t="s">
        <v>35</v>
      </c>
      <c r="J24" s="24"/>
      <c r="K24" s="11" t="s">
        <v>36</v>
      </c>
      <c r="L24" s="521"/>
      <c r="M24" s="522"/>
      <c r="N24" s="525"/>
      <c r="O24" s="526"/>
      <c r="P24" s="526"/>
      <c r="Q24" s="527"/>
      <c r="R24" s="531"/>
      <c r="S24" s="532"/>
      <c r="T24" s="533"/>
      <c r="U24" s="39"/>
      <c r="V24" s="509"/>
      <c r="W24" s="510"/>
      <c r="X24" s="511"/>
    </row>
    <row r="25" spans="1:24" ht="31.5" customHeight="1" x14ac:dyDescent="0.15">
      <c r="A25" s="1"/>
      <c r="B25" s="40">
        <v>18</v>
      </c>
      <c r="C25" s="41"/>
      <c r="D25" s="519" t="s">
        <v>25</v>
      </c>
      <c r="E25" s="520"/>
      <c r="F25" s="24"/>
      <c r="G25" s="11" t="s">
        <v>16</v>
      </c>
      <c r="H25" s="24"/>
      <c r="I25" s="11" t="s">
        <v>35</v>
      </c>
      <c r="J25" s="24"/>
      <c r="K25" s="11" t="s">
        <v>36</v>
      </c>
      <c r="L25" s="521"/>
      <c r="M25" s="522"/>
      <c r="N25" s="525"/>
      <c r="O25" s="526"/>
      <c r="P25" s="526"/>
      <c r="Q25" s="527"/>
      <c r="R25" s="531"/>
      <c r="S25" s="532"/>
      <c r="T25" s="533"/>
      <c r="U25" s="42"/>
      <c r="V25" s="509"/>
      <c r="W25" s="510"/>
      <c r="X25" s="511"/>
    </row>
    <row r="26" spans="1:24" ht="31.5" customHeight="1" x14ac:dyDescent="0.15">
      <c r="A26" s="1"/>
      <c r="B26" s="40">
        <v>19</v>
      </c>
      <c r="C26" s="41"/>
      <c r="D26" s="519" t="s">
        <v>25</v>
      </c>
      <c r="E26" s="520"/>
      <c r="F26" s="24"/>
      <c r="G26" s="11" t="s">
        <v>16</v>
      </c>
      <c r="H26" s="24"/>
      <c r="I26" s="11" t="s">
        <v>35</v>
      </c>
      <c r="J26" s="24"/>
      <c r="K26" s="11" t="s">
        <v>36</v>
      </c>
      <c r="L26" s="521"/>
      <c r="M26" s="522"/>
      <c r="N26" s="525"/>
      <c r="O26" s="526"/>
      <c r="P26" s="526"/>
      <c r="Q26" s="527"/>
      <c r="R26" s="531"/>
      <c r="S26" s="532"/>
      <c r="T26" s="533"/>
      <c r="U26" s="42"/>
      <c r="V26" s="509"/>
      <c r="W26" s="510"/>
      <c r="X26" s="511"/>
    </row>
    <row r="27" spans="1:24" ht="31.5" customHeight="1" x14ac:dyDescent="0.15">
      <c r="A27" s="1"/>
      <c r="B27" s="40">
        <v>20</v>
      </c>
      <c r="C27" s="41"/>
      <c r="D27" s="519" t="s">
        <v>25</v>
      </c>
      <c r="E27" s="520"/>
      <c r="F27" s="24"/>
      <c r="G27" s="11" t="s">
        <v>16</v>
      </c>
      <c r="H27" s="24"/>
      <c r="I27" s="11" t="s">
        <v>35</v>
      </c>
      <c r="J27" s="24"/>
      <c r="K27" s="11" t="s">
        <v>36</v>
      </c>
      <c r="L27" s="521"/>
      <c r="M27" s="522"/>
      <c r="N27" s="525"/>
      <c r="O27" s="526"/>
      <c r="P27" s="526"/>
      <c r="Q27" s="527"/>
      <c r="R27" s="531"/>
      <c r="S27" s="532"/>
      <c r="T27" s="533"/>
      <c r="U27" s="42"/>
      <c r="V27" s="509"/>
      <c r="W27" s="510"/>
      <c r="X27" s="511"/>
    </row>
    <row r="28" spans="1:24" ht="31.5" customHeight="1" x14ac:dyDescent="0.15">
      <c r="A28" s="1"/>
      <c r="B28" s="40">
        <v>21</v>
      </c>
      <c r="C28" s="41"/>
      <c r="D28" s="519" t="s">
        <v>25</v>
      </c>
      <c r="E28" s="520"/>
      <c r="F28" s="24"/>
      <c r="G28" s="11" t="s">
        <v>16</v>
      </c>
      <c r="H28" s="24"/>
      <c r="I28" s="11" t="s">
        <v>35</v>
      </c>
      <c r="J28" s="24"/>
      <c r="K28" s="11" t="s">
        <v>36</v>
      </c>
      <c r="L28" s="521"/>
      <c r="M28" s="522"/>
      <c r="N28" s="525"/>
      <c r="O28" s="526"/>
      <c r="P28" s="526"/>
      <c r="Q28" s="527"/>
      <c r="R28" s="531"/>
      <c r="S28" s="532"/>
      <c r="T28" s="533"/>
      <c r="U28" s="42"/>
      <c r="V28" s="509"/>
      <c r="W28" s="510"/>
      <c r="X28" s="511"/>
    </row>
    <row r="29" spans="1:24" ht="31.5" customHeight="1" x14ac:dyDescent="0.15">
      <c r="A29" s="1"/>
      <c r="B29" s="40">
        <v>22</v>
      </c>
      <c r="C29" s="41"/>
      <c r="D29" s="519" t="s">
        <v>25</v>
      </c>
      <c r="E29" s="520"/>
      <c r="F29" s="24"/>
      <c r="G29" s="11" t="s">
        <v>16</v>
      </c>
      <c r="H29" s="24"/>
      <c r="I29" s="11" t="s">
        <v>35</v>
      </c>
      <c r="J29" s="24"/>
      <c r="K29" s="11" t="s">
        <v>36</v>
      </c>
      <c r="L29" s="521"/>
      <c r="M29" s="522"/>
      <c r="N29" s="525"/>
      <c r="O29" s="526"/>
      <c r="P29" s="526"/>
      <c r="Q29" s="527"/>
      <c r="R29" s="531"/>
      <c r="S29" s="532"/>
      <c r="T29" s="533"/>
      <c r="U29" s="42"/>
      <c r="V29" s="509"/>
      <c r="W29" s="510"/>
      <c r="X29" s="511"/>
    </row>
    <row r="30" spans="1:24" ht="31.5" customHeight="1" x14ac:dyDescent="0.15">
      <c r="A30" s="1"/>
      <c r="B30" s="40">
        <v>23</v>
      </c>
      <c r="C30" s="41"/>
      <c r="D30" s="519" t="s">
        <v>25</v>
      </c>
      <c r="E30" s="520"/>
      <c r="F30" s="24"/>
      <c r="G30" s="11" t="s">
        <v>16</v>
      </c>
      <c r="H30" s="24"/>
      <c r="I30" s="11" t="s">
        <v>35</v>
      </c>
      <c r="J30" s="24"/>
      <c r="K30" s="11" t="s">
        <v>36</v>
      </c>
      <c r="L30" s="521"/>
      <c r="M30" s="522"/>
      <c r="N30" s="525"/>
      <c r="O30" s="526"/>
      <c r="P30" s="526"/>
      <c r="Q30" s="527"/>
      <c r="R30" s="531"/>
      <c r="S30" s="532"/>
      <c r="T30" s="533"/>
      <c r="U30" s="42"/>
      <c r="V30" s="509"/>
      <c r="W30" s="510"/>
      <c r="X30" s="511"/>
    </row>
    <row r="31" spans="1:24" ht="31.5" customHeight="1" x14ac:dyDescent="0.15">
      <c r="A31" s="1"/>
      <c r="B31" s="40">
        <v>24</v>
      </c>
      <c r="C31" s="41"/>
      <c r="D31" s="519" t="s">
        <v>25</v>
      </c>
      <c r="E31" s="520"/>
      <c r="F31" s="24"/>
      <c r="G31" s="11" t="s">
        <v>16</v>
      </c>
      <c r="H31" s="24"/>
      <c r="I31" s="11" t="s">
        <v>35</v>
      </c>
      <c r="J31" s="24"/>
      <c r="K31" s="11" t="s">
        <v>36</v>
      </c>
      <c r="L31" s="521"/>
      <c r="M31" s="522"/>
      <c r="N31" s="525"/>
      <c r="O31" s="526"/>
      <c r="P31" s="526"/>
      <c r="Q31" s="527"/>
      <c r="R31" s="531"/>
      <c r="S31" s="532"/>
      <c r="T31" s="533"/>
      <c r="U31" s="42"/>
      <c r="V31" s="509"/>
      <c r="W31" s="510"/>
      <c r="X31" s="511"/>
    </row>
    <row r="32" spans="1:24" ht="31.5" customHeight="1" x14ac:dyDescent="0.15">
      <c r="A32" s="1"/>
      <c r="B32" s="40">
        <v>25</v>
      </c>
      <c r="C32" s="41"/>
      <c r="D32" s="519" t="s">
        <v>25</v>
      </c>
      <c r="E32" s="520"/>
      <c r="F32" s="24"/>
      <c r="G32" s="11" t="s">
        <v>16</v>
      </c>
      <c r="H32" s="24"/>
      <c r="I32" s="11" t="s">
        <v>35</v>
      </c>
      <c r="J32" s="24"/>
      <c r="K32" s="11" t="s">
        <v>36</v>
      </c>
      <c r="L32" s="521"/>
      <c r="M32" s="522"/>
      <c r="N32" s="525"/>
      <c r="O32" s="526"/>
      <c r="P32" s="526"/>
      <c r="Q32" s="527"/>
      <c r="R32" s="531"/>
      <c r="S32" s="532"/>
      <c r="T32" s="533"/>
      <c r="U32" s="42"/>
      <c r="V32" s="509"/>
      <c r="W32" s="510"/>
      <c r="X32" s="511"/>
    </row>
    <row r="33" spans="1:25" ht="31.5" customHeight="1" x14ac:dyDescent="0.15">
      <c r="A33" s="1"/>
      <c r="B33" s="40">
        <v>26</v>
      </c>
      <c r="C33" s="41"/>
      <c r="D33" s="519" t="s">
        <v>25</v>
      </c>
      <c r="E33" s="520"/>
      <c r="F33" s="24"/>
      <c r="G33" s="11" t="s">
        <v>16</v>
      </c>
      <c r="H33" s="24"/>
      <c r="I33" s="11" t="s">
        <v>35</v>
      </c>
      <c r="J33" s="24"/>
      <c r="K33" s="11" t="s">
        <v>36</v>
      </c>
      <c r="L33" s="521"/>
      <c r="M33" s="522"/>
      <c r="N33" s="525"/>
      <c r="O33" s="526"/>
      <c r="P33" s="526"/>
      <c r="Q33" s="527"/>
      <c r="R33" s="531"/>
      <c r="S33" s="532"/>
      <c r="T33" s="533"/>
      <c r="U33" s="42"/>
      <c r="V33" s="509"/>
      <c r="W33" s="510"/>
      <c r="X33" s="511"/>
    </row>
    <row r="34" spans="1:25" ht="31.5" customHeight="1" x14ac:dyDescent="0.15">
      <c r="A34" s="1"/>
      <c r="B34" s="40">
        <v>27</v>
      </c>
      <c r="C34" s="41"/>
      <c r="D34" s="519" t="s">
        <v>25</v>
      </c>
      <c r="E34" s="520"/>
      <c r="F34" s="24"/>
      <c r="G34" s="11" t="s">
        <v>16</v>
      </c>
      <c r="H34" s="24"/>
      <c r="I34" s="11" t="s">
        <v>35</v>
      </c>
      <c r="J34" s="24"/>
      <c r="K34" s="11" t="s">
        <v>36</v>
      </c>
      <c r="L34" s="521"/>
      <c r="M34" s="522"/>
      <c r="N34" s="525"/>
      <c r="O34" s="526"/>
      <c r="P34" s="526"/>
      <c r="Q34" s="527"/>
      <c r="R34" s="531"/>
      <c r="S34" s="532"/>
      <c r="T34" s="533"/>
      <c r="U34" s="42"/>
      <c r="V34" s="509"/>
      <c r="W34" s="510"/>
      <c r="X34" s="511"/>
    </row>
    <row r="35" spans="1:25" ht="31.5" customHeight="1" x14ac:dyDescent="0.15">
      <c r="A35" s="1"/>
      <c r="B35" s="40">
        <v>28</v>
      </c>
      <c r="C35" s="41"/>
      <c r="D35" s="519" t="s">
        <v>25</v>
      </c>
      <c r="E35" s="520"/>
      <c r="F35" s="24"/>
      <c r="G35" s="11" t="s">
        <v>16</v>
      </c>
      <c r="H35" s="24"/>
      <c r="I35" s="11" t="s">
        <v>35</v>
      </c>
      <c r="J35" s="24"/>
      <c r="K35" s="11" t="s">
        <v>36</v>
      </c>
      <c r="L35" s="521"/>
      <c r="M35" s="522"/>
      <c r="N35" s="525"/>
      <c r="O35" s="526"/>
      <c r="P35" s="526"/>
      <c r="Q35" s="527"/>
      <c r="R35" s="531"/>
      <c r="S35" s="532"/>
      <c r="T35" s="533"/>
      <c r="U35" s="42"/>
      <c r="V35" s="509"/>
      <c r="W35" s="510"/>
      <c r="X35" s="511"/>
    </row>
    <row r="36" spans="1:25" ht="31.5" customHeight="1" x14ac:dyDescent="0.15">
      <c r="A36" s="1"/>
      <c r="B36" s="40">
        <v>29</v>
      </c>
      <c r="C36" s="41"/>
      <c r="D36" s="519" t="s">
        <v>25</v>
      </c>
      <c r="E36" s="520"/>
      <c r="F36" s="24"/>
      <c r="G36" s="11" t="s">
        <v>16</v>
      </c>
      <c r="H36" s="24"/>
      <c r="I36" s="11" t="s">
        <v>35</v>
      </c>
      <c r="J36" s="24"/>
      <c r="K36" s="11" t="s">
        <v>36</v>
      </c>
      <c r="L36" s="521"/>
      <c r="M36" s="522"/>
      <c r="N36" s="525"/>
      <c r="O36" s="526"/>
      <c r="P36" s="526"/>
      <c r="Q36" s="527"/>
      <c r="R36" s="531"/>
      <c r="S36" s="532"/>
      <c r="T36" s="533"/>
      <c r="U36" s="42"/>
      <c r="V36" s="509"/>
      <c r="W36" s="510"/>
      <c r="X36" s="511"/>
    </row>
    <row r="37" spans="1:25" ht="31.5" customHeight="1" x14ac:dyDescent="0.15">
      <c r="A37" s="1"/>
      <c r="B37" s="40">
        <v>30</v>
      </c>
      <c r="C37" s="41"/>
      <c r="D37" s="519" t="s">
        <v>25</v>
      </c>
      <c r="E37" s="520"/>
      <c r="F37" s="24"/>
      <c r="G37" s="11" t="s">
        <v>16</v>
      </c>
      <c r="H37" s="24"/>
      <c r="I37" s="11" t="s">
        <v>35</v>
      </c>
      <c r="J37" s="24"/>
      <c r="K37" s="11" t="s">
        <v>36</v>
      </c>
      <c r="L37" s="521"/>
      <c r="M37" s="522"/>
      <c r="N37" s="525"/>
      <c r="O37" s="526"/>
      <c r="P37" s="526"/>
      <c r="Q37" s="527"/>
      <c r="R37" s="531"/>
      <c r="S37" s="532"/>
      <c r="T37" s="533"/>
      <c r="U37" s="42"/>
      <c r="V37" s="509"/>
      <c r="W37" s="510"/>
      <c r="X37" s="511"/>
    </row>
    <row r="38" spans="1:25" ht="11.25" customHeight="1" x14ac:dyDescent="0.15">
      <c r="B38" s="14"/>
      <c r="C38" s="20"/>
      <c r="D38" s="20"/>
      <c r="E38" s="20"/>
      <c r="F38" s="20"/>
      <c r="G38" s="20"/>
      <c r="H38" s="20"/>
      <c r="I38" s="20"/>
      <c r="J38" s="20"/>
      <c r="K38" s="20"/>
      <c r="L38" s="20"/>
      <c r="M38" s="20"/>
      <c r="N38" s="20"/>
      <c r="O38" s="20"/>
      <c r="P38" s="20"/>
      <c r="Q38" s="20"/>
      <c r="R38" s="20"/>
      <c r="S38" s="20"/>
      <c r="T38" s="20"/>
      <c r="U38" s="20"/>
      <c r="V38" s="20"/>
      <c r="W38" s="20"/>
      <c r="X38" s="20"/>
    </row>
    <row r="39" spans="1:25" ht="18.75" customHeight="1" x14ac:dyDescent="0.15">
      <c r="B39" s="26" t="s">
        <v>57</v>
      </c>
      <c r="C39" s="7"/>
      <c r="Q39" s="3" t="s">
        <v>56</v>
      </c>
    </row>
    <row r="40" spans="1:25" ht="85.5" customHeight="1" x14ac:dyDescent="0.15">
      <c r="B40" s="573"/>
      <c r="C40" s="574"/>
      <c r="D40" s="574"/>
      <c r="E40" s="574"/>
      <c r="F40" s="574"/>
      <c r="G40" s="574"/>
      <c r="H40" s="574"/>
      <c r="I40" s="574"/>
      <c r="J40" s="574"/>
      <c r="K40" s="574"/>
      <c r="L40" s="574"/>
      <c r="M40" s="574"/>
      <c r="N40" s="574"/>
      <c r="O40" s="575"/>
      <c r="P40" s="30"/>
      <c r="Q40" s="573"/>
      <c r="R40" s="574"/>
      <c r="S40" s="574"/>
      <c r="T40" s="574"/>
      <c r="U40" s="574"/>
      <c r="V40" s="574"/>
      <c r="W40" s="574"/>
      <c r="X40" s="575"/>
    </row>
    <row r="41" spans="1:25" ht="17.25" customHeight="1" x14ac:dyDescent="0.15">
      <c r="B41" s="38"/>
      <c r="E41" s="18"/>
      <c r="F41" s="18"/>
      <c r="G41" s="18"/>
      <c r="H41" s="18"/>
      <c r="J41" s="18"/>
      <c r="M41" s="18"/>
      <c r="N41" s="18"/>
      <c r="O41" s="18"/>
      <c r="P41" s="18"/>
      <c r="Q41" s="18"/>
      <c r="R41" s="18"/>
      <c r="S41" s="18"/>
      <c r="T41" s="18"/>
      <c r="U41" s="18"/>
      <c r="V41" s="18"/>
      <c r="W41" s="18"/>
      <c r="X41" s="18"/>
    </row>
    <row r="42" spans="1:25" ht="21.75" customHeight="1" x14ac:dyDescent="0.15">
      <c r="B42" s="558" t="s">
        <v>37</v>
      </c>
      <c r="C42" s="559"/>
      <c r="D42" s="562"/>
      <c r="E42" s="563"/>
      <c r="F42" s="563"/>
      <c r="G42" s="563"/>
      <c r="H42" s="563"/>
      <c r="I42" s="563"/>
      <c r="J42" s="563"/>
      <c r="K42" s="563"/>
      <c r="L42" s="563"/>
      <c r="M42" s="563"/>
      <c r="N42" s="564"/>
      <c r="O42" s="568" t="s">
        <v>66</v>
      </c>
      <c r="P42" s="569"/>
      <c r="Q42" s="569"/>
      <c r="R42" s="569"/>
      <c r="S42" s="569"/>
      <c r="T42" s="569"/>
      <c r="U42" s="569"/>
      <c r="V42" s="569"/>
      <c r="W42" s="569"/>
      <c r="X42" s="570"/>
      <c r="Y42" s="17"/>
    </row>
    <row r="43" spans="1:25" ht="17.25" customHeight="1" x14ac:dyDescent="0.15">
      <c r="B43" s="560"/>
      <c r="C43" s="561"/>
      <c r="D43" s="565"/>
      <c r="E43" s="566"/>
      <c r="F43" s="566"/>
      <c r="G43" s="566"/>
      <c r="H43" s="566"/>
      <c r="I43" s="566"/>
      <c r="J43" s="566"/>
      <c r="K43" s="566"/>
      <c r="L43" s="566"/>
      <c r="M43" s="566"/>
      <c r="N43" s="567"/>
      <c r="O43" s="19">
        <v>1</v>
      </c>
      <c r="P43" s="548"/>
      <c r="Q43" s="549"/>
      <c r="R43" s="550"/>
      <c r="S43" s="551"/>
      <c r="T43" s="571"/>
      <c r="U43" s="572"/>
      <c r="V43" s="572"/>
      <c r="W43" s="10" t="s">
        <v>59</v>
      </c>
      <c r="X43" s="33"/>
      <c r="Y43" s="17"/>
    </row>
    <row r="44" spans="1:25" ht="17.25" customHeight="1" x14ac:dyDescent="0.15">
      <c r="B44" s="538" t="s">
        <v>38</v>
      </c>
      <c r="C44" s="539"/>
      <c r="D44" s="542"/>
      <c r="E44" s="543"/>
      <c r="F44" s="543"/>
      <c r="G44" s="543"/>
      <c r="H44" s="543"/>
      <c r="I44" s="543"/>
      <c r="J44" s="543"/>
      <c r="K44" s="543"/>
      <c r="L44" s="543"/>
      <c r="M44" s="543"/>
      <c r="N44" s="544"/>
      <c r="O44" s="37">
        <v>2</v>
      </c>
      <c r="P44" s="548"/>
      <c r="Q44" s="549"/>
      <c r="R44" s="550"/>
      <c r="S44" s="551"/>
      <c r="T44" s="552"/>
      <c r="U44" s="553"/>
      <c r="V44" s="553"/>
      <c r="W44" s="21" t="s">
        <v>59</v>
      </c>
      <c r="X44" s="34"/>
      <c r="Y44" s="17"/>
    </row>
    <row r="45" spans="1:25" ht="17.25" customHeight="1" x14ac:dyDescent="0.15">
      <c r="B45" s="540"/>
      <c r="C45" s="541"/>
      <c r="D45" s="545"/>
      <c r="E45" s="546"/>
      <c r="F45" s="546"/>
      <c r="G45" s="546"/>
      <c r="H45" s="546"/>
      <c r="I45" s="546"/>
      <c r="J45" s="546"/>
      <c r="K45" s="546"/>
      <c r="L45" s="546"/>
      <c r="M45" s="546"/>
      <c r="N45" s="547"/>
      <c r="O45" s="22">
        <v>3</v>
      </c>
      <c r="P45" s="554"/>
      <c r="Q45" s="555"/>
      <c r="R45" s="523"/>
      <c r="S45" s="524"/>
      <c r="T45" s="556"/>
      <c r="U45" s="557"/>
      <c r="V45" s="557"/>
      <c r="W45" s="22" t="s">
        <v>59</v>
      </c>
      <c r="X45" s="35"/>
      <c r="Y45" s="17"/>
    </row>
    <row r="46" spans="1:25" ht="6" customHeight="1" x14ac:dyDescent="0.15">
      <c r="C46" s="20"/>
      <c r="D46" s="20"/>
      <c r="E46" s="20"/>
      <c r="F46" s="20"/>
      <c r="G46" s="20"/>
      <c r="H46" s="20"/>
      <c r="I46" s="20"/>
      <c r="J46" s="20"/>
      <c r="K46" s="20"/>
      <c r="L46" s="20"/>
      <c r="M46" s="20"/>
      <c r="N46" s="20"/>
      <c r="X46" s="20"/>
    </row>
  </sheetData>
  <mergeCells count="172">
    <mergeCell ref="D37:E37"/>
    <mergeCell ref="L37:M37"/>
    <mergeCell ref="N37:Q37"/>
    <mergeCell ref="R37:T37"/>
    <mergeCell ref="V37:X37"/>
    <mergeCell ref="B44:C45"/>
    <mergeCell ref="D44:N45"/>
    <mergeCell ref="P44:Q44"/>
    <mergeCell ref="R44:S44"/>
    <mergeCell ref="T44:V44"/>
    <mergeCell ref="P45:Q45"/>
    <mergeCell ref="R45:S45"/>
    <mergeCell ref="T45:V45"/>
    <mergeCell ref="B42:C43"/>
    <mergeCell ref="D42:N43"/>
    <mergeCell ref="O42:X42"/>
    <mergeCell ref="P43:Q43"/>
    <mergeCell ref="R43:S43"/>
    <mergeCell ref="T43:V43"/>
    <mergeCell ref="D35:E35"/>
    <mergeCell ref="L35:M35"/>
    <mergeCell ref="N35:Q35"/>
    <mergeCell ref="R35:T35"/>
    <mergeCell ref="V35:X35"/>
    <mergeCell ref="D36:E36"/>
    <mergeCell ref="L36:M36"/>
    <mergeCell ref="N36:Q36"/>
    <mergeCell ref="R36:T36"/>
    <mergeCell ref="V36:X36"/>
    <mergeCell ref="D33:E33"/>
    <mergeCell ref="L33:M33"/>
    <mergeCell ref="N33:Q33"/>
    <mergeCell ref="R33:T33"/>
    <mergeCell ref="V33:X33"/>
    <mergeCell ref="D34:E34"/>
    <mergeCell ref="L34:M34"/>
    <mergeCell ref="N34:Q34"/>
    <mergeCell ref="R34:T34"/>
    <mergeCell ref="V34:X34"/>
    <mergeCell ref="D31:E31"/>
    <mergeCell ref="L31:M31"/>
    <mergeCell ref="N31:Q31"/>
    <mergeCell ref="R31:T31"/>
    <mergeCell ref="V31:X31"/>
    <mergeCell ref="D32:E32"/>
    <mergeCell ref="L32:M32"/>
    <mergeCell ref="N32:Q32"/>
    <mergeCell ref="R32:T32"/>
    <mergeCell ref="V32:X32"/>
    <mergeCell ref="D29:E29"/>
    <mergeCell ref="L29:M29"/>
    <mergeCell ref="N29:Q29"/>
    <mergeCell ref="R29:T29"/>
    <mergeCell ref="V29:X29"/>
    <mergeCell ref="D30:E30"/>
    <mergeCell ref="L30:M30"/>
    <mergeCell ref="N30:Q30"/>
    <mergeCell ref="R30:T30"/>
    <mergeCell ref="V30:X30"/>
    <mergeCell ref="D27:E27"/>
    <mergeCell ref="L27:M27"/>
    <mergeCell ref="N27:Q27"/>
    <mergeCell ref="R27:T27"/>
    <mergeCell ref="V27:X27"/>
    <mergeCell ref="D28:E28"/>
    <mergeCell ref="L28:M28"/>
    <mergeCell ref="N28:Q28"/>
    <mergeCell ref="R28:T28"/>
    <mergeCell ref="V28:X28"/>
    <mergeCell ref="D25:E25"/>
    <mergeCell ref="L25:M25"/>
    <mergeCell ref="N25:Q25"/>
    <mergeCell ref="R25:T25"/>
    <mergeCell ref="V25:X25"/>
    <mergeCell ref="D26:E26"/>
    <mergeCell ref="L26:M26"/>
    <mergeCell ref="N26:Q26"/>
    <mergeCell ref="R26:T26"/>
    <mergeCell ref="V26:X26"/>
    <mergeCell ref="D23:E23"/>
    <mergeCell ref="L23:M23"/>
    <mergeCell ref="N23:Q23"/>
    <mergeCell ref="R23:T23"/>
    <mergeCell ref="V23:X23"/>
    <mergeCell ref="D24:E24"/>
    <mergeCell ref="L24:M24"/>
    <mergeCell ref="N24:Q24"/>
    <mergeCell ref="R24:T24"/>
    <mergeCell ref="V24:X24"/>
    <mergeCell ref="D21:E21"/>
    <mergeCell ref="L21:M21"/>
    <mergeCell ref="N21:Q21"/>
    <mergeCell ref="R21:T21"/>
    <mergeCell ref="V21:X21"/>
    <mergeCell ref="D22:E22"/>
    <mergeCell ref="L22:M22"/>
    <mergeCell ref="N22:Q22"/>
    <mergeCell ref="R22:T22"/>
    <mergeCell ref="V22:X22"/>
    <mergeCell ref="D19:E19"/>
    <mergeCell ref="L19:M19"/>
    <mergeCell ref="N19:Q19"/>
    <mergeCell ref="R19:T19"/>
    <mergeCell ref="V19:X19"/>
    <mergeCell ref="D20:E20"/>
    <mergeCell ref="L20:M20"/>
    <mergeCell ref="N20:Q20"/>
    <mergeCell ref="R20:T20"/>
    <mergeCell ref="V20:X20"/>
    <mergeCell ref="D17:E17"/>
    <mergeCell ref="L17:M17"/>
    <mergeCell ref="N17:Q17"/>
    <mergeCell ref="R17:T17"/>
    <mergeCell ref="V17:X17"/>
    <mergeCell ref="D18:E18"/>
    <mergeCell ref="L18:M18"/>
    <mergeCell ref="N18:Q18"/>
    <mergeCell ref="R18:T18"/>
    <mergeCell ref="V18:X18"/>
    <mergeCell ref="D15:E15"/>
    <mergeCell ref="L15:M15"/>
    <mergeCell ref="N15:Q15"/>
    <mergeCell ref="R15:T15"/>
    <mergeCell ref="V15:X15"/>
    <mergeCell ref="D16:E16"/>
    <mergeCell ref="L16:M16"/>
    <mergeCell ref="N16:Q16"/>
    <mergeCell ref="R16:T16"/>
    <mergeCell ref="V16:X16"/>
    <mergeCell ref="D13:E13"/>
    <mergeCell ref="L13:M13"/>
    <mergeCell ref="N13:Q13"/>
    <mergeCell ref="R13:T13"/>
    <mergeCell ref="V13:X13"/>
    <mergeCell ref="D14:E14"/>
    <mergeCell ref="L14:M14"/>
    <mergeCell ref="N14:Q14"/>
    <mergeCell ref="R14:T14"/>
    <mergeCell ref="V14:X14"/>
    <mergeCell ref="L11:M11"/>
    <mergeCell ref="N11:Q11"/>
    <mergeCell ref="R11:T11"/>
    <mergeCell ref="V11:X11"/>
    <mergeCell ref="D12:E12"/>
    <mergeCell ref="L12:M12"/>
    <mergeCell ref="N12:Q12"/>
    <mergeCell ref="R12:T12"/>
    <mergeCell ref="V12:X12"/>
    <mergeCell ref="V5:X5"/>
    <mergeCell ref="D7:K7"/>
    <mergeCell ref="L7:M7"/>
    <mergeCell ref="N7:Q7"/>
    <mergeCell ref="R7:T7"/>
    <mergeCell ref="V7:X7"/>
    <mergeCell ref="B40:O40"/>
    <mergeCell ref="Q40:X40"/>
    <mergeCell ref="D8:E8"/>
    <mergeCell ref="L8:M8"/>
    <mergeCell ref="N8:Q8"/>
    <mergeCell ref="R8:T8"/>
    <mergeCell ref="V8:X8"/>
    <mergeCell ref="D9:E9"/>
    <mergeCell ref="L9:M9"/>
    <mergeCell ref="N9:Q9"/>
    <mergeCell ref="R9:T9"/>
    <mergeCell ref="V9:X9"/>
    <mergeCell ref="D10:E10"/>
    <mergeCell ref="L10:M10"/>
    <mergeCell ref="N10:Q10"/>
    <mergeCell ref="R10:T10"/>
    <mergeCell ref="V10:X10"/>
    <mergeCell ref="D11:E11"/>
  </mergeCells>
  <phoneticPr fontId="1"/>
  <conditionalFormatting sqref="B40 Q40">
    <cfRule type="containsBlanks" dxfId="79" priority="1">
      <formula>LEN(TRIM(B40))=0</formula>
    </cfRule>
  </conditionalFormatting>
  <conditionalFormatting sqref="C8:C37 F8:F37 H8:H37 J8:J37 L8:L37 N8:P37 R8:R37 U8:V37">
    <cfRule type="containsBlanks" dxfId="78" priority="2">
      <formula>LEN(TRIM(C8))=0</formula>
    </cfRule>
  </conditionalFormatting>
  <conditionalFormatting sqref="D42">
    <cfRule type="containsBlanks" dxfId="77" priority="31">
      <formula>LEN(TRIM(D42))=0</formula>
    </cfRule>
  </conditionalFormatting>
  <conditionalFormatting sqref="D44">
    <cfRule type="containsBlanks" dxfId="76" priority="25">
      <formula>LEN(TRIM(D44))=0</formula>
    </cfRule>
  </conditionalFormatting>
  <conditionalFormatting sqref="N3:P3 V5 R43:R45 T43:T45">
    <cfRule type="containsBlanks" dxfId="75" priority="41">
      <formula>LEN(TRIM(N3))=0</formula>
    </cfRule>
  </conditionalFormatting>
  <conditionalFormatting sqref="P43:P45">
    <cfRule type="containsBlanks" dxfId="74" priority="24">
      <formula>LEN(TRIM(P43))=0</formula>
    </cfRule>
  </conditionalFormatting>
  <conditionalFormatting sqref="X43:X45">
    <cfRule type="containsBlanks" dxfId="73" priority="28">
      <formula>LEN(TRIM(X43))=0</formula>
    </cfRule>
  </conditionalFormatting>
  <printOptions horizontalCentered="1" verticalCentered="1"/>
  <pageMargins left="0.25" right="0.25" top="0.75" bottom="0.75" header="0.3" footer="0.3"/>
  <pageSetup paperSize="9" scale="63" fitToWidth="0"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45345F26-28BF-4B1C-BFDD-C1775D2FD2C2}">
          <x14:formula1>
            <xm:f>※消さない!$B$3:$B$7</xm:f>
          </x14:formula1>
          <xm:sqref>C8:C37</xm:sqref>
        </x14:dataValidation>
        <x14:dataValidation type="list" allowBlank="1" showInputMessage="1" showErrorMessage="1" xr:uid="{74418DA1-CBFD-4270-8F9E-02942C4D077F}">
          <x14:formula1>
            <xm:f>※消さない!$C$3:$C$8</xm:f>
          </x14:formula1>
          <xm:sqref>R43:R45</xm:sqref>
        </x14:dataValidation>
        <x14:dataValidation type="list" allowBlank="1" showInputMessage="1" showErrorMessage="1" xr:uid="{71FFA787-52AF-45EB-9C43-929134EFA548}">
          <x14:formula1>
            <xm:f>※消さない!$E$3:$E$6</xm:f>
          </x14:formula1>
          <xm:sqref>P43:P45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5FC64-F85C-4966-B196-C551E68A7E1D}">
  <dimension ref="A1:X153"/>
  <sheetViews>
    <sheetView showZeros="0" view="pageBreakPreview" topLeftCell="A86" zoomScale="90" zoomScaleNormal="82" zoomScaleSheetLayoutView="90" workbookViewId="0">
      <selection activeCell="O6" sqref="O6"/>
    </sheetView>
  </sheetViews>
  <sheetFormatPr defaultRowHeight="13.5" x14ac:dyDescent="0.15"/>
  <cols>
    <col min="1" max="1" width="0.875" style="92" customWidth="1"/>
    <col min="2" max="2" width="7.25" style="94" customWidth="1"/>
    <col min="3" max="3" width="3" style="94" customWidth="1"/>
    <col min="4" max="4" width="2.875" style="94" customWidth="1"/>
    <col min="5" max="5" width="13.5" style="92" customWidth="1"/>
    <col min="6" max="6" width="6.25" style="92" customWidth="1"/>
    <col min="7" max="7" width="3.375" style="92" customWidth="1"/>
    <col min="8" max="8" width="4.75" style="92" customWidth="1"/>
    <col min="9" max="9" width="3.125" style="92" customWidth="1"/>
    <col min="10" max="10" width="3.625" style="92" customWidth="1"/>
    <col min="11" max="11" width="7.25" style="92" customWidth="1"/>
    <col min="12" max="12" width="5.75" style="92" customWidth="1"/>
    <col min="13" max="13" width="7.25" style="92" customWidth="1"/>
    <col min="14" max="15" width="2.875" style="92" customWidth="1"/>
    <col min="16" max="16" width="14.375" style="92" customWidth="1"/>
    <col min="17" max="17" width="6.25" style="92" customWidth="1"/>
    <col min="18" max="18" width="3.25" style="92" customWidth="1"/>
    <col min="19" max="19" width="4.625" style="92" customWidth="1"/>
    <col min="20" max="20" width="3.25" style="92" customWidth="1"/>
    <col min="21" max="21" width="3.75" style="92" customWidth="1"/>
    <col min="22" max="22" width="7.375" style="92" customWidth="1"/>
    <col min="23" max="23" width="2.875" style="92" customWidth="1"/>
    <col min="24" max="16384" width="9" style="92"/>
  </cols>
  <sheetData>
    <row r="1" spans="1:24" ht="24.75" customHeight="1" x14ac:dyDescent="0.15">
      <c r="A1" s="142" t="s">
        <v>49</v>
      </c>
      <c r="T1" s="287" t="s">
        <v>99</v>
      </c>
      <c r="U1" s="287"/>
      <c r="V1" s="104">
        <v>1</v>
      </c>
      <c r="X1" s="108"/>
    </row>
    <row r="2" spans="1:24" ht="25.5" customHeight="1" x14ac:dyDescent="0.15">
      <c r="B2" s="89"/>
      <c r="C2" s="89"/>
      <c r="D2" s="89"/>
      <c r="F2" s="578">
        <v>2026</v>
      </c>
      <c r="G2" s="578"/>
      <c r="H2" s="90" t="s">
        <v>53</v>
      </c>
      <c r="X2" s="108"/>
    </row>
    <row r="3" spans="1:24" ht="14.25" customHeight="1" x14ac:dyDescent="0.15">
      <c r="B3" s="89"/>
      <c r="C3" s="89"/>
      <c r="D3" s="89"/>
      <c r="F3" s="89"/>
      <c r="G3" s="89"/>
      <c r="H3" s="89"/>
      <c r="I3" s="89"/>
      <c r="J3" s="89"/>
      <c r="X3" s="108"/>
    </row>
    <row r="4" spans="1:24" ht="22.5" customHeight="1" x14ac:dyDescent="0.15">
      <c r="B4" s="92"/>
      <c r="C4" s="92"/>
      <c r="D4" s="92"/>
      <c r="O4" s="103" t="s">
        <v>52</v>
      </c>
      <c r="P4" s="313"/>
      <c r="Q4" s="313"/>
      <c r="R4" s="313"/>
      <c r="S4" s="313"/>
      <c r="T4" s="313"/>
      <c r="U4" s="313"/>
      <c r="V4" s="313"/>
    </row>
    <row r="5" spans="1:24" ht="5.0999999999999996" customHeight="1" x14ac:dyDescent="0.15">
      <c r="B5" s="92"/>
      <c r="C5" s="92"/>
      <c r="D5" s="92"/>
      <c r="O5" s="105"/>
      <c r="P5" s="101"/>
      <c r="V5" s="101"/>
    </row>
    <row r="6" spans="1:24" ht="24" customHeight="1" x14ac:dyDescent="0.15">
      <c r="B6" s="102" t="s">
        <v>0</v>
      </c>
      <c r="C6" s="92"/>
      <c r="D6" s="92"/>
      <c r="E6" s="98"/>
      <c r="F6" s="98"/>
      <c r="M6" s="151" t="s">
        <v>7</v>
      </c>
      <c r="N6" s="152"/>
      <c r="O6" s="152"/>
      <c r="P6" s="98"/>
      <c r="Q6" s="154"/>
      <c r="R6" s="154"/>
      <c r="S6" s="154"/>
      <c r="T6" s="154"/>
      <c r="U6" s="154"/>
      <c r="V6" s="98"/>
    </row>
    <row r="7" spans="1:24" ht="18.75" customHeight="1" x14ac:dyDescent="0.15">
      <c r="B7" s="396" t="s">
        <v>1</v>
      </c>
      <c r="C7" s="301"/>
      <c r="D7" s="301"/>
      <c r="E7" s="397"/>
      <c r="F7" s="396" t="s">
        <v>2</v>
      </c>
      <c r="G7" s="301"/>
      <c r="H7" s="397"/>
      <c r="I7" s="396" t="s">
        <v>55</v>
      </c>
      <c r="J7" s="301"/>
      <c r="K7" s="301"/>
      <c r="L7" s="168"/>
      <c r="M7" s="398" t="s">
        <v>8</v>
      </c>
      <c r="N7" s="399"/>
      <c r="O7" s="399"/>
      <c r="P7" s="400"/>
      <c r="Q7" s="396" t="s">
        <v>17</v>
      </c>
      <c r="R7" s="301"/>
      <c r="S7" s="397"/>
      <c r="T7" s="401" t="s">
        <v>50</v>
      </c>
      <c r="U7" s="401"/>
      <c r="V7" s="402"/>
      <c r="X7" s="96"/>
    </row>
    <row r="8" spans="1:24" ht="27" customHeight="1" x14ac:dyDescent="0.15">
      <c r="B8" s="403" t="s">
        <v>215</v>
      </c>
      <c r="C8" s="404"/>
      <c r="D8" s="404"/>
      <c r="E8" s="405"/>
      <c r="F8" s="406"/>
      <c r="G8" s="407"/>
      <c r="H8" s="408"/>
      <c r="I8" s="409"/>
      <c r="J8" s="410"/>
      <c r="K8" s="410"/>
      <c r="L8" s="169" t="s">
        <v>208</v>
      </c>
      <c r="M8" s="411" t="s">
        <v>161</v>
      </c>
      <c r="N8" s="412"/>
      <c r="O8" s="412"/>
      <c r="P8" s="413"/>
      <c r="Q8" s="414">
        <f>SUMIF($E$20,M8,$E$30)+SUMIF($P$20,M8,$P$30)+SUMIF($E$32,M8,$E$42)+SUMIF($P$32,M8,$P$42)+SUMIF($E$45,M8,$E$55)+SUMIF($P$45,M8,$P$55)+SUMIF($E$57,M8,$E$67)+SUMIF($P$57,M8,$P$67)+SUMIF($E$69,M8,$E$79)+SUMIF($P$69,M8,$P$79)+SUMIF($E$82,M8,$E$92)+SUMIF($P$82,M8,$P$92)+SUMIF($E$94,M8,$E$104)+SUMIF($P$94,M8,$P$104)+SUMIF($E$106,M8,$E$116)+SUMIF($P$106,M8,$P$116)</f>
        <v>0</v>
      </c>
      <c r="R8" s="415"/>
      <c r="S8" s="416"/>
      <c r="T8" s="414">
        <f>SUMIF($E$20,M8,$F$30)+SUMIF($P$20,M8,$Q$30)+SUMIF($E$32,M8,$F$42)+SUMIF($P$32,M8,$Q$42)+SUMIF($E$45,M8,$F$55)+SUMIF($P$45,M8,$Q$55)+SUMIF($E$57,M8,$F$67)+SUMIF($P$57,M8,$Q$67)+SUMIF($E$69,M8,$F$79)+SUMIF($P$69,M8,$Q$79)+SUMIF($P$82,M8,$Q$92)+SUMIF($E$94,M8,$F$104)+SUMIF($P$94,M8,$Q$104)+SUMIF($E$106,M8,$F$116)+SUMIF($P$106,M8,$Q$116)+SUMIF($E$82,M8,$F$92)</f>
        <v>0</v>
      </c>
      <c r="U8" s="415"/>
      <c r="V8" s="416"/>
    </row>
    <row r="9" spans="1:24" ht="27" customHeight="1" x14ac:dyDescent="0.15">
      <c r="B9" s="380" t="s">
        <v>216</v>
      </c>
      <c r="C9" s="381"/>
      <c r="D9" s="381"/>
      <c r="E9" s="382"/>
      <c r="F9" s="383"/>
      <c r="G9" s="384"/>
      <c r="H9" s="385"/>
      <c r="I9" s="386"/>
      <c r="J9" s="387"/>
      <c r="K9" s="387"/>
      <c r="L9" s="169" t="s">
        <v>209</v>
      </c>
      <c r="M9" s="419" t="s">
        <v>22</v>
      </c>
      <c r="N9" s="420"/>
      <c r="O9" s="420"/>
      <c r="P9" s="421"/>
      <c r="Q9" s="288">
        <f>SUMIF($E$20,M9,$E$30)+SUMIF($P$20,M9,$P$30)+SUMIF($E$32,M9,$E$42)+SUMIF($P$32,M9,$P$42)+SUMIF($E$45,M9,$E$55)+SUMIF($P$45,M9,$P$55)+SUMIF($E$57,M9,$E$67)+SUMIF($P$57,M9,$P$67)+SUMIF($E$69,M9,$E$79)+SUMIF($P$69,M9,$P$79)+SUMIF($E$82,M9,$E$92)+SUMIF($P$82,M9,$P$92)+SUMIF($E$94,M9,$E$104)+SUMIF($P$94,M9,$P$104)+SUMIF($E$106,M9,$E$116)+SUMIF($P$106,M9,$P$116)</f>
        <v>0</v>
      </c>
      <c r="R9" s="289"/>
      <c r="S9" s="290"/>
      <c r="T9" s="288">
        <f>SUMIF($E$20,M9,$F$30)+SUMIF($P$20,M9,$Q$30)+SUMIF($E$32,M9,$F$42)+SUMIF($P$32,M9,$Q$42)+SUMIF($E$45,M9,$F$55)+SUMIF($P$45,M9,$Q$55)+SUMIF($E$57,M9,$F$67)+SUMIF($P$57,M9,$Q$67)+SUMIF($E$69,M9,$F$79)+SUMIF($P$69,M9,$Q$79)+SUMIF($P$82,M9,$Q$92)+SUMIF($E$94,M9,$F$104)+SUMIF($P$94,M9,$Q$104)+SUMIF($E$106,M9,$F$116)+SUMIF($P$106,M9,$Q$116)+SUMIF($E$82,M9,$F$92)</f>
        <v>0</v>
      </c>
      <c r="U9" s="289"/>
      <c r="V9" s="290"/>
    </row>
    <row r="10" spans="1:24" ht="27" customHeight="1" x14ac:dyDescent="0.15">
      <c r="B10" s="377" t="s">
        <v>3</v>
      </c>
      <c r="C10" s="378"/>
      <c r="D10" s="378"/>
      <c r="E10" s="379"/>
      <c r="F10" s="383"/>
      <c r="G10" s="384"/>
      <c r="H10" s="385"/>
      <c r="I10" s="417"/>
      <c r="J10" s="418"/>
      <c r="K10" s="418"/>
      <c r="L10" s="169" t="s">
        <v>210</v>
      </c>
      <c r="M10" s="377" t="s">
        <v>206</v>
      </c>
      <c r="N10" s="378"/>
      <c r="O10" s="378"/>
      <c r="P10" s="379"/>
      <c r="Q10" s="288">
        <f>SUMIF($E$20,M10,$E$30)+SUMIF($P$20,M10,$P$30)+SUMIF($E$32,M10,$E$42)+SUMIF($P$32,M10,$P$42)+SUMIF($E$45,M10,$E$55)+SUMIF($P$45,M10,$P$55)+SUMIF($E$57,M10,$E$67)+SUMIF($P$57,M10,$P$67)+SUMIF($E$69,M10,$E$79)+SUMIF($P$69,M10,$P$79)+SUMIF($E$82,M10,$E$92)+SUMIF($P$82,M10,$P$92)+SUMIF($E$94,M10,$E$104)+SUMIF($P$94,M10,$P$104)+SUMIF($E$106,M10,$E$116)+SUMIF($P$106,M10,$P$116)</f>
        <v>0</v>
      </c>
      <c r="R10" s="289"/>
      <c r="S10" s="290"/>
      <c r="T10" s="288">
        <f>SUMIF($E$20,M10,$F$30)+SUMIF($P$20,M10,$Q$30)+SUMIF($E$32,M10,$F$42)+SUMIF($P$32,M10,$Q$42)+SUMIF($E$45,M10,$F$55)+SUMIF($P$45,M10,$Q$55)+SUMIF($E$57,M10,$F$67)+SUMIF($P$57,M10,$Q$67)+SUMIF($E$69,M10,$F$79)+SUMIF($P$69,M10,$Q$79)+SUMIF($P$82,M10,$Q$92)+SUMIF($E$94,M10,$F$104)+SUMIF($P$94,M10,$Q$104)+SUMIF($E$106,M10,$F$116)+SUMIF($P$106,M10,$Q$116)+SUMIF($E$82,M10,$F$92)</f>
        <v>0</v>
      </c>
      <c r="U10" s="289"/>
      <c r="V10" s="290"/>
    </row>
    <row r="11" spans="1:24" ht="27" customHeight="1" x14ac:dyDescent="0.15">
      <c r="B11" s="377" t="s">
        <v>4</v>
      </c>
      <c r="C11" s="378"/>
      <c r="D11" s="378"/>
      <c r="E11" s="379"/>
      <c r="F11" s="383"/>
      <c r="G11" s="384"/>
      <c r="H11" s="385"/>
      <c r="I11" s="375"/>
      <c r="J11" s="376"/>
      <c r="K11" s="376"/>
      <c r="L11" s="169" t="s">
        <v>211</v>
      </c>
      <c r="M11" s="321" t="s">
        <v>158</v>
      </c>
      <c r="N11" s="322"/>
      <c r="O11" s="322"/>
      <c r="P11" s="323"/>
      <c r="Q11" s="288">
        <f>SUMIF($E$20,M11,$E$30)+SUMIF($P$20,M11,$P$30)+SUMIF($E$32,M11,$E$42)+SUMIF($P$32,M11,$P$42)+SUMIF($E$45,M11,$E$55)+SUMIF($P$45,M11,$P$55)+SUMIF($E$57,M11,$E$67)+SUMIF($P$57,M11,$P$67)+SUMIF($E$69,M11,$E$79)+SUMIF($P$69,M11,$P$79)+SUMIF($E$82,M11,$E$92)+SUMIF($P$82,M11,$P$92)+SUMIF($E$94,M11,$E$104)+SUMIF($P$94,M11,$P$104)+SUMIF($E$106,M11,$E$116)+SUMIF($P$106,M11,$P$116)</f>
        <v>0</v>
      </c>
      <c r="R11" s="289"/>
      <c r="S11" s="290"/>
      <c r="T11" s="294">
        <f>SUMIF($E$20,M11,$F$30)+SUMIF($P$20,M11,$Q$30)+SUMIF($E$32,M11,$F$42)+SUMIF($P$32,M11,$Q$42)+SUMIF($E$45,M11,$F$55)+SUMIF($P$45,M11,$Q$55)+SUMIF($E$57,M11,$F$67)+SUMIF($P$57,M11,$Q$67)+SUMIF($E$69,M11,$F$79)+SUMIF($P$69,M11,$Q$79)+SUMIF($P$82,M11,$Q$92)+SUMIF($E$94,M11,$F$104)+SUMIF($P$94,M11,$Q$104)+SUMIF($E$106,M11,$F$116)+SUMIF($P$106,M11,$Q$116)+SUMIF($E$82,M11,$F$92)</f>
        <v>0</v>
      </c>
      <c r="U11" s="295"/>
      <c r="V11" s="296"/>
    </row>
    <row r="12" spans="1:24" ht="27" customHeight="1" thickBot="1" x14ac:dyDescent="0.2">
      <c r="B12" s="321" t="s">
        <v>5</v>
      </c>
      <c r="C12" s="322"/>
      <c r="D12" s="322"/>
      <c r="E12" s="323"/>
      <c r="F12" s="388"/>
      <c r="G12" s="389"/>
      <c r="H12" s="390"/>
      <c r="I12" s="391"/>
      <c r="J12" s="392"/>
      <c r="K12" s="392"/>
      <c r="L12" s="169" t="s">
        <v>212</v>
      </c>
      <c r="M12" s="393" t="s">
        <v>207</v>
      </c>
      <c r="N12" s="394"/>
      <c r="O12" s="394"/>
      <c r="P12" s="395"/>
      <c r="Q12" s="291">
        <f>SUMIF($E$20,M12,$E$30)+SUMIF($P$20,M12,$P$30)+SUMIF($E$32,M12,$E$42)+SUMIF($P$32,M12,$P$42)+SUMIF($E$45,M12,$E$55)+SUMIF($P$45,M12,$P$55)+SUMIF($E$57,M12,$E$67)+SUMIF($P$57,M12,$P$67)+SUMIF($E$69,M12,$E$79)+SUMIF($P$69,M12,$P$79)+SUMIF($E$82,M12,$E$92)+SUMIF($P$82,M12,$P$92)+SUMIF($E$94,M12,$E$104)+SUMIF($P$94,M12,$P$104)+SUMIF($E$106,M12,$E$116)+SUMIF($P$106,M12,$P$116)</f>
        <v>0</v>
      </c>
      <c r="R12" s="292"/>
      <c r="S12" s="293"/>
      <c r="T12" s="291">
        <f>SUMIF($E$20,M12,$F$30)+SUMIF($P$20,M12,$Q$30)+SUMIF($E$32,M12,$F$42)+SUMIF($P$32,M12,$Q$42)+SUMIF($E$45,M12,$F$55)+SUMIF($P$45,M12,$Q$55)+SUMIF($E$57,M12,$F$67)+SUMIF($P$57,M12,$Q$67)+SUMIF($E$69,M12,$F$79)+SUMIF($P$69,M12,$Q$79)+SUMIF($P$82,M12,$Q$92)+SUMIF($E$94,M12,$F$104)+SUMIF($P$94,M12,$Q$104)+SUMIF($E$106,M12,$F$116)+SUMIF($P$106,M12,$Q$116)+SUMIF($E$82,M12,$F$92)</f>
        <v>0</v>
      </c>
      <c r="U12" s="292"/>
      <c r="V12" s="293"/>
    </row>
    <row r="13" spans="1:24" ht="27" customHeight="1" thickTop="1" x14ac:dyDescent="0.15">
      <c r="B13" s="360" t="s">
        <v>6</v>
      </c>
      <c r="C13" s="361"/>
      <c r="D13" s="361"/>
      <c r="E13" s="362"/>
      <c r="F13" s="363">
        <f>SUM(F8:F12)</f>
        <v>0</v>
      </c>
      <c r="G13" s="364"/>
      <c r="H13" s="365"/>
      <c r="I13" s="366">
        <f>SUM(I8:I12)</f>
        <v>0</v>
      </c>
      <c r="J13" s="367"/>
      <c r="K13" s="367"/>
      <c r="L13" s="169"/>
      <c r="M13" s="320" t="s">
        <v>225</v>
      </c>
      <c r="N13" s="311"/>
      <c r="O13" s="311"/>
      <c r="P13" s="312"/>
      <c r="Q13" s="314">
        <f>SUM(Q8:S12)</f>
        <v>0</v>
      </c>
      <c r="R13" s="315"/>
      <c r="S13" s="316"/>
      <c r="T13" s="317">
        <f>SUM(T8:V12)</f>
        <v>0</v>
      </c>
      <c r="U13" s="318"/>
      <c r="V13" s="319"/>
    </row>
    <row r="14" spans="1:24" ht="27" customHeight="1" x14ac:dyDescent="0.15">
      <c r="B14" s="163"/>
      <c r="C14" s="163"/>
      <c r="D14" s="163"/>
      <c r="E14" s="163"/>
      <c r="F14" s="163"/>
      <c r="G14" s="163"/>
      <c r="H14" s="163"/>
      <c r="I14" s="165"/>
      <c r="J14" s="165"/>
      <c r="K14" s="165"/>
      <c r="L14" s="167" t="s">
        <v>214</v>
      </c>
      <c r="M14" s="368" t="s">
        <v>114</v>
      </c>
      <c r="N14" s="369"/>
      <c r="O14" s="369"/>
      <c r="P14" s="370"/>
      <c r="Q14" s="294">
        <f>SUMIF($E$20,M14,$E$30)+SUMIF($P$20,M14,$P$30)+SUMIF($E$32,M14,$E$42)+SUMIF($P$32,M14,$P$42)+SUMIF($E$45,M14,$E$55)+SUMIF($P$45,M14,$P$55)+SUMIF($E$57,M14,$E$67)+SUMIF($P$57,M14,$P$67)+SUMIF($E$69,M14,$E$79)+SUMIF($P$69,M14,$P$79)+SUMIF($E$82,M14,$E$92)+SUMIF($P$82,M14,$P$92)+SUMIF($E$94,M14,$E$104)+SUMIF($P$94,M14,$P$104)+SUMIF($E$106,M14,$E$116)+SUMIF($P$106,M14,$P$116)</f>
        <v>0</v>
      </c>
      <c r="R14" s="295"/>
      <c r="S14" s="296"/>
      <c r="T14" s="294">
        <f>SUMIF($E$20,M14,$F$30)+SUMIF($P$20,M14,$Q$30)+SUMIF($E$32,M14,$F$42)+SUMIF($P$32,M14,$Q$42)+SUMIF($E$45,M14,$F$55)+SUMIF($P$45,M14,$Q$55)+SUMIF($E$57,M14,$F$67)+SUMIF($P$57,M14,$Q$67)+SUMIF($E$69,M14,$F$79)+SUMIF($P$69,M14,$Q$79)+SUMIF($P$82,M14,$Q$92)+SUMIF($E$94,M14,$F$104)+SUMIF($P$94,M14,$Q$104)+SUMIF($E$106,M14,$F$116)+SUMIF($P$106,M14,$Q$116)+SUMIF($E$82,M14,$F$92)</f>
        <v>0</v>
      </c>
      <c r="U14" s="295"/>
      <c r="V14" s="296"/>
    </row>
    <row r="15" spans="1:24" ht="27" customHeight="1" x14ac:dyDescent="0.15">
      <c r="B15" s="163"/>
      <c r="C15" s="163"/>
      <c r="D15" s="163"/>
      <c r="E15" s="163"/>
      <c r="F15" s="164"/>
      <c r="G15" s="164"/>
      <c r="H15" s="164"/>
      <c r="I15" s="165"/>
      <c r="J15" s="165"/>
      <c r="K15" s="165"/>
      <c r="L15" s="167" t="s">
        <v>213</v>
      </c>
      <c r="M15" s="371" t="s">
        <v>115</v>
      </c>
      <c r="N15" s="372"/>
      <c r="O15" s="372"/>
      <c r="P15" s="373"/>
      <c r="Q15" s="297">
        <f>SUMIF($E$20,M15,$E$30)+SUMIF($P$20,M15,$P$30)+SUMIF($E$32,M15,$E$42)+SUMIF($P$32,M15,$P$42)+SUMIF($E$45,M15,$E$55)+SUMIF($P$45,M15,$P$55)+SUMIF($E$57,M15,$E$67)+SUMIF($P$57,M15,$P$67)+SUMIF($E$69,M15,$E$79)+SUMIF($P$69,M15,$P$79)+SUMIF($E$82,M15,$E$92)+SUMIF($P$82,M15,$P$92)+SUMIF($E$94,M15,$E$104)+SUMIF($P$94,M15,$P$104)+SUMIF($E$106,M15,$E$116)+SUMIF($P$106,M15,$P$116)</f>
        <v>0</v>
      </c>
      <c r="R15" s="298"/>
      <c r="S15" s="299"/>
      <c r="T15" s="297">
        <f>SUMIF($E$20,M15,$F$30)+SUMIF($P$20,M15,$Q$30)+SUMIF($E$32,M15,$F$42)+SUMIF($P$32,M15,$Q$42)+SUMIF($E$45,M15,$F$55)+SUMIF($P$45,M15,$Q$55)+SUMIF($E$57,M15,$F$67)+SUMIF($P$57,M15,$Q$67)+SUMIF($E$69,M15,$F$79)+SUMIF($P$69,M15,$Q$79)+SUMIF($P$82,M15,$Q$92)+SUMIF($E$94,M15,$F$104)+SUMIF($P$94,M15,$Q$104)+SUMIF($E$106,M15,$F$116)+SUMIF($P$106,M15,$Q$116)+SUMIF($E$82,M15,$F$92)</f>
        <v>0</v>
      </c>
      <c r="U15" s="298"/>
      <c r="V15" s="299"/>
    </row>
    <row r="16" spans="1:24" ht="27" customHeight="1" thickBot="1" x14ac:dyDescent="0.2">
      <c r="B16" s="374" t="str">
        <f>IF(F13=Q17,"","！収入と支出の合計額が一致しません！")</f>
        <v/>
      </c>
      <c r="C16" s="374"/>
      <c r="D16" s="374"/>
      <c r="E16" s="374"/>
      <c r="F16" s="374"/>
      <c r="G16" s="374"/>
      <c r="H16" s="374"/>
      <c r="I16" s="374"/>
      <c r="J16" s="374"/>
      <c r="K16" s="374"/>
      <c r="M16" s="320" t="s">
        <v>225</v>
      </c>
      <c r="N16" s="311"/>
      <c r="O16" s="311"/>
      <c r="P16" s="312"/>
      <c r="Q16" s="314">
        <f>SUM(Q14:S15)</f>
        <v>0</v>
      </c>
      <c r="R16" s="315"/>
      <c r="S16" s="316"/>
      <c r="T16" s="317">
        <f>SUM(T14:V15)</f>
        <v>0</v>
      </c>
      <c r="U16" s="318"/>
      <c r="V16" s="319"/>
    </row>
    <row r="17" spans="1:24" ht="27" customHeight="1" thickTop="1" x14ac:dyDescent="0.15">
      <c r="L17" s="92" t="s">
        <v>227</v>
      </c>
      <c r="M17" s="360" t="s">
        <v>228</v>
      </c>
      <c r="N17" s="361"/>
      <c r="O17" s="361"/>
      <c r="P17" s="362"/>
      <c r="Q17" s="363">
        <f>SUM(Q13,Q16:S16)</f>
        <v>0</v>
      </c>
      <c r="R17" s="364"/>
      <c r="S17" s="365"/>
      <c r="T17" s="363">
        <f>SUM(T13,T16)</f>
        <v>0</v>
      </c>
      <c r="U17" s="364"/>
      <c r="V17" s="365"/>
    </row>
    <row r="18" spans="1:24" ht="5.0999999999999996" customHeight="1" x14ac:dyDescent="0.15">
      <c r="B18" s="92"/>
      <c r="C18" s="92"/>
      <c r="D18" s="92"/>
      <c r="V18" s="166"/>
    </row>
    <row r="19" spans="1:24" ht="18.75" customHeight="1" x14ac:dyDescent="0.15">
      <c r="B19" s="102" t="s">
        <v>19</v>
      </c>
    </row>
    <row r="20" spans="1:24" ht="21.75" customHeight="1" x14ac:dyDescent="0.15">
      <c r="B20" s="106" t="s">
        <v>72</v>
      </c>
      <c r="C20" s="92"/>
      <c r="D20" s="107" t="s">
        <v>103</v>
      </c>
      <c r="E20" s="309">
        <f>'２'!$C$9</f>
        <v>0</v>
      </c>
      <c r="F20" s="309"/>
      <c r="G20" s="309"/>
      <c r="H20" s="309"/>
      <c r="I20" s="98"/>
      <c r="J20" s="96"/>
      <c r="M20" s="106" t="s">
        <v>72</v>
      </c>
      <c r="O20" s="107" t="s">
        <v>186</v>
      </c>
      <c r="P20" s="309">
        <f>'２'!$C$11</f>
        <v>0</v>
      </c>
      <c r="Q20" s="309"/>
      <c r="R20" s="309"/>
      <c r="S20" s="309"/>
      <c r="T20" s="98"/>
    </row>
    <row r="21" spans="1:24" ht="26.25" customHeight="1" x14ac:dyDescent="0.15">
      <c r="A21" s="108"/>
      <c r="B21" s="353" t="s">
        <v>84</v>
      </c>
      <c r="C21" s="354"/>
      <c r="D21" s="354"/>
      <c r="E21" s="109" t="s">
        <v>14</v>
      </c>
      <c r="F21" s="300" t="s">
        <v>9</v>
      </c>
      <c r="G21" s="301"/>
      <c r="H21" s="302"/>
      <c r="I21" s="310" t="s">
        <v>20</v>
      </c>
      <c r="J21" s="311"/>
      <c r="K21" s="312"/>
      <c r="L21" s="108"/>
      <c r="M21" s="353" t="s">
        <v>84</v>
      </c>
      <c r="N21" s="354"/>
      <c r="O21" s="354"/>
      <c r="P21" s="109" t="s">
        <v>14</v>
      </c>
      <c r="Q21" s="300" t="s">
        <v>9</v>
      </c>
      <c r="R21" s="301"/>
      <c r="S21" s="302"/>
      <c r="T21" s="310" t="s">
        <v>20</v>
      </c>
      <c r="U21" s="311"/>
      <c r="V21" s="312"/>
    </row>
    <row r="22" spans="1:24" ht="23.25" customHeight="1" x14ac:dyDescent="0.15">
      <c r="B22" s="347"/>
      <c r="C22" s="348"/>
      <c r="D22" s="349"/>
      <c r="E22" s="110"/>
      <c r="F22" s="303"/>
      <c r="G22" s="304"/>
      <c r="H22" s="305"/>
      <c r="I22" s="350"/>
      <c r="J22" s="351"/>
      <c r="K22" s="352"/>
      <c r="L22" s="162"/>
      <c r="M22" s="355"/>
      <c r="N22" s="356"/>
      <c r="O22" s="357"/>
      <c r="P22" s="110"/>
      <c r="Q22" s="303"/>
      <c r="R22" s="304"/>
      <c r="S22" s="305"/>
      <c r="T22" s="358"/>
      <c r="U22" s="359"/>
      <c r="V22" s="352"/>
    </row>
    <row r="23" spans="1:24" ht="23.25" customHeight="1" x14ac:dyDescent="0.15">
      <c r="B23" s="341"/>
      <c r="C23" s="342"/>
      <c r="D23" s="343"/>
      <c r="E23" s="111"/>
      <c r="F23" s="306"/>
      <c r="G23" s="307"/>
      <c r="H23" s="308"/>
      <c r="I23" s="344"/>
      <c r="J23" s="345"/>
      <c r="K23" s="346"/>
      <c r="L23" s="162"/>
      <c r="M23" s="341"/>
      <c r="N23" s="342"/>
      <c r="O23" s="343"/>
      <c r="P23" s="111"/>
      <c r="Q23" s="306"/>
      <c r="R23" s="307"/>
      <c r="S23" s="308"/>
      <c r="T23" s="344"/>
      <c r="U23" s="345"/>
      <c r="V23" s="346"/>
      <c r="X23" s="108"/>
    </row>
    <row r="24" spans="1:24" s="108" customFormat="1" ht="23.25" customHeight="1" x14ac:dyDescent="0.15">
      <c r="A24" s="92"/>
      <c r="B24" s="341"/>
      <c r="C24" s="342"/>
      <c r="D24" s="343"/>
      <c r="E24" s="111"/>
      <c r="F24" s="306"/>
      <c r="G24" s="307"/>
      <c r="H24" s="308"/>
      <c r="I24" s="344"/>
      <c r="J24" s="345"/>
      <c r="K24" s="346"/>
      <c r="L24" s="162"/>
      <c r="M24" s="341"/>
      <c r="N24" s="342"/>
      <c r="O24" s="343"/>
      <c r="P24" s="111"/>
      <c r="Q24" s="306"/>
      <c r="R24" s="307"/>
      <c r="S24" s="308"/>
      <c r="T24" s="344"/>
      <c r="U24" s="345"/>
      <c r="V24" s="346"/>
      <c r="X24" s="92"/>
    </row>
    <row r="25" spans="1:24" ht="23.25" customHeight="1" x14ac:dyDescent="0.15">
      <c r="B25" s="341"/>
      <c r="C25" s="342"/>
      <c r="D25" s="343"/>
      <c r="E25" s="111"/>
      <c r="F25" s="306"/>
      <c r="G25" s="307"/>
      <c r="H25" s="308"/>
      <c r="I25" s="344"/>
      <c r="J25" s="345"/>
      <c r="K25" s="346"/>
      <c r="L25" s="162"/>
      <c r="M25" s="341"/>
      <c r="N25" s="342"/>
      <c r="O25" s="343"/>
      <c r="P25" s="111"/>
      <c r="Q25" s="306"/>
      <c r="R25" s="307"/>
      <c r="S25" s="308"/>
      <c r="T25" s="344"/>
      <c r="U25" s="345"/>
      <c r="V25" s="346"/>
    </row>
    <row r="26" spans="1:24" ht="23.25" customHeight="1" x14ac:dyDescent="0.15">
      <c r="B26" s="341"/>
      <c r="C26" s="342"/>
      <c r="D26" s="343"/>
      <c r="E26" s="111"/>
      <c r="F26" s="306"/>
      <c r="G26" s="307"/>
      <c r="H26" s="308"/>
      <c r="I26" s="344"/>
      <c r="J26" s="345"/>
      <c r="K26" s="346"/>
      <c r="L26" s="162"/>
      <c r="M26" s="341"/>
      <c r="N26" s="342"/>
      <c r="O26" s="343"/>
      <c r="P26" s="111"/>
      <c r="Q26" s="306"/>
      <c r="R26" s="307"/>
      <c r="S26" s="308"/>
      <c r="T26" s="344"/>
      <c r="U26" s="345"/>
      <c r="V26" s="346"/>
    </row>
    <row r="27" spans="1:24" ht="23.25" customHeight="1" x14ac:dyDescent="0.15">
      <c r="B27" s="341"/>
      <c r="C27" s="342"/>
      <c r="D27" s="343"/>
      <c r="E27" s="111"/>
      <c r="F27" s="306"/>
      <c r="G27" s="307"/>
      <c r="H27" s="308"/>
      <c r="I27" s="344"/>
      <c r="J27" s="345"/>
      <c r="K27" s="346"/>
      <c r="L27" s="162"/>
      <c r="M27" s="341"/>
      <c r="N27" s="342"/>
      <c r="O27" s="343"/>
      <c r="P27" s="111"/>
      <c r="Q27" s="306"/>
      <c r="R27" s="307"/>
      <c r="S27" s="308"/>
      <c r="T27" s="344"/>
      <c r="U27" s="345"/>
      <c r="V27" s="346"/>
    </row>
    <row r="28" spans="1:24" ht="23.25" customHeight="1" x14ac:dyDescent="0.15">
      <c r="B28" s="341"/>
      <c r="C28" s="342"/>
      <c r="D28" s="343"/>
      <c r="E28" s="111"/>
      <c r="F28" s="306"/>
      <c r="G28" s="307"/>
      <c r="H28" s="308"/>
      <c r="I28" s="344"/>
      <c r="J28" s="345"/>
      <c r="K28" s="346"/>
      <c r="L28" s="162"/>
      <c r="M28" s="341"/>
      <c r="N28" s="342"/>
      <c r="O28" s="343"/>
      <c r="P28" s="111"/>
      <c r="Q28" s="306"/>
      <c r="R28" s="307"/>
      <c r="S28" s="308"/>
      <c r="T28" s="344"/>
      <c r="U28" s="345"/>
      <c r="V28" s="346"/>
    </row>
    <row r="29" spans="1:24" ht="23.25" customHeight="1" x14ac:dyDescent="0.15">
      <c r="B29" s="324"/>
      <c r="C29" s="325"/>
      <c r="D29" s="326"/>
      <c r="E29" s="112"/>
      <c r="F29" s="327"/>
      <c r="G29" s="328"/>
      <c r="H29" s="329"/>
      <c r="I29" s="330"/>
      <c r="J29" s="331"/>
      <c r="K29" s="332"/>
      <c r="L29" s="162"/>
      <c r="M29" s="324"/>
      <c r="N29" s="325"/>
      <c r="O29" s="326"/>
      <c r="P29" s="112"/>
      <c r="Q29" s="306"/>
      <c r="R29" s="307"/>
      <c r="S29" s="308"/>
      <c r="T29" s="330"/>
      <c r="U29" s="331"/>
      <c r="V29" s="332"/>
    </row>
    <row r="30" spans="1:24" ht="23.25" customHeight="1" x14ac:dyDescent="0.15">
      <c r="B30" s="333" t="s">
        <v>24</v>
      </c>
      <c r="C30" s="334"/>
      <c r="D30" s="334"/>
      <c r="E30" s="113">
        <f>SUM(E22:E29)</f>
        <v>0</v>
      </c>
      <c r="F30" s="335">
        <f>SUM(F22:F29)</f>
        <v>0</v>
      </c>
      <c r="G30" s="336"/>
      <c r="H30" s="337"/>
      <c r="I30" s="338"/>
      <c r="J30" s="339"/>
      <c r="K30" s="340"/>
      <c r="L30" s="162"/>
      <c r="M30" s="333" t="s">
        <v>24</v>
      </c>
      <c r="N30" s="334"/>
      <c r="O30" s="334"/>
      <c r="P30" s="113">
        <f>SUM(P22:P29)</f>
        <v>0</v>
      </c>
      <c r="Q30" s="335">
        <f>SUM(Q22:Q29)</f>
        <v>0</v>
      </c>
      <c r="R30" s="336"/>
      <c r="S30" s="337"/>
      <c r="T30" s="338"/>
      <c r="U30" s="339"/>
      <c r="V30" s="340"/>
    </row>
    <row r="31" spans="1:24" ht="33.75" customHeight="1" x14ac:dyDescent="0.15"/>
    <row r="32" spans="1:24" ht="21.75" customHeight="1" x14ac:dyDescent="0.15">
      <c r="B32" s="106" t="s">
        <v>72</v>
      </c>
      <c r="C32" s="92"/>
      <c r="D32" s="107" t="s">
        <v>187</v>
      </c>
      <c r="E32" s="309">
        <f>'２'!$C$13</f>
        <v>0</v>
      </c>
      <c r="F32" s="309"/>
      <c r="G32" s="309"/>
      <c r="H32" s="309"/>
      <c r="I32" s="98"/>
      <c r="J32" s="96"/>
      <c r="M32" s="106" t="s">
        <v>72</v>
      </c>
      <c r="O32" s="107" t="s">
        <v>107</v>
      </c>
      <c r="P32" s="309">
        <f>'２'!$C$15</f>
        <v>0</v>
      </c>
      <c r="Q32" s="309"/>
      <c r="R32" s="309"/>
      <c r="S32" s="309"/>
      <c r="T32" s="98"/>
    </row>
    <row r="33" spans="1:24" ht="26.25" customHeight="1" x14ac:dyDescent="0.15">
      <c r="A33" s="108"/>
      <c r="B33" s="353" t="s">
        <v>84</v>
      </c>
      <c r="C33" s="354"/>
      <c r="D33" s="354"/>
      <c r="E33" s="109" t="s">
        <v>14</v>
      </c>
      <c r="F33" s="300" t="s">
        <v>9</v>
      </c>
      <c r="G33" s="301"/>
      <c r="H33" s="302"/>
      <c r="I33" s="310" t="s">
        <v>20</v>
      </c>
      <c r="J33" s="311"/>
      <c r="K33" s="312"/>
      <c r="L33" s="108"/>
      <c r="M33" s="353" t="s">
        <v>84</v>
      </c>
      <c r="N33" s="354"/>
      <c r="O33" s="354"/>
      <c r="P33" s="109" t="s">
        <v>14</v>
      </c>
      <c r="Q33" s="300" t="s">
        <v>9</v>
      </c>
      <c r="R33" s="301"/>
      <c r="S33" s="302"/>
      <c r="T33" s="310" t="s">
        <v>20</v>
      </c>
      <c r="U33" s="311"/>
      <c r="V33" s="312"/>
    </row>
    <row r="34" spans="1:24" ht="23.25" customHeight="1" x14ac:dyDescent="0.15">
      <c r="B34" s="347"/>
      <c r="C34" s="348"/>
      <c r="D34" s="349"/>
      <c r="E34" s="110"/>
      <c r="F34" s="303"/>
      <c r="G34" s="304"/>
      <c r="H34" s="305"/>
      <c r="I34" s="350"/>
      <c r="J34" s="351"/>
      <c r="K34" s="352"/>
      <c r="L34" s="162"/>
      <c r="M34" s="355"/>
      <c r="N34" s="356"/>
      <c r="O34" s="357"/>
      <c r="P34" s="110"/>
      <c r="Q34" s="303"/>
      <c r="R34" s="304"/>
      <c r="S34" s="305"/>
      <c r="T34" s="350"/>
      <c r="U34" s="351"/>
      <c r="V34" s="352"/>
    </row>
    <row r="35" spans="1:24" ht="23.25" customHeight="1" x14ac:dyDescent="0.15">
      <c r="B35" s="341"/>
      <c r="C35" s="342"/>
      <c r="D35" s="343"/>
      <c r="E35" s="111"/>
      <c r="F35" s="306"/>
      <c r="G35" s="307"/>
      <c r="H35" s="308"/>
      <c r="I35" s="344"/>
      <c r="J35" s="345"/>
      <c r="K35" s="346"/>
      <c r="L35" s="162"/>
      <c r="M35" s="341"/>
      <c r="N35" s="342"/>
      <c r="O35" s="343"/>
      <c r="P35" s="111"/>
      <c r="Q35" s="306"/>
      <c r="R35" s="307"/>
      <c r="S35" s="308"/>
      <c r="T35" s="344"/>
      <c r="U35" s="345"/>
      <c r="V35" s="346"/>
      <c r="X35" s="108"/>
    </row>
    <row r="36" spans="1:24" s="108" customFormat="1" ht="23.25" customHeight="1" x14ac:dyDescent="0.15">
      <c r="A36" s="92"/>
      <c r="B36" s="341"/>
      <c r="C36" s="342"/>
      <c r="D36" s="343"/>
      <c r="E36" s="111"/>
      <c r="F36" s="306"/>
      <c r="G36" s="307"/>
      <c r="H36" s="308"/>
      <c r="I36" s="344"/>
      <c r="J36" s="345"/>
      <c r="K36" s="346"/>
      <c r="L36" s="162"/>
      <c r="M36" s="341"/>
      <c r="N36" s="342"/>
      <c r="O36" s="343"/>
      <c r="P36" s="111"/>
      <c r="Q36" s="306"/>
      <c r="R36" s="307"/>
      <c r="S36" s="308"/>
      <c r="T36" s="344"/>
      <c r="U36" s="345"/>
      <c r="V36" s="346"/>
      <c r="X36" s="92"/>
    </row>
    <row r="37" spans="1:24" ht="23.25" customHeight="1" x14ac:dyDescent="0.15">
      <c r="B37" s="341"/>
      <c r="C37" s="342"/>
      <c r="D37" s="343"/>
      <c r="E37" s="111"/>
      <c r="F37" s="306"/>
      <c r="G37" s="307"/>
      <c r="H37" s="308"/>
      <c r="I37" s="344"/>
      <c r="J37" s="345"/>
      <c r="K37" s="346"/>
      <c r="L37" s="162"/>
      <c r="M37" s="341"/>
      <c r="N37" s="342"/>
      <c r="O37" s="343"/>
      <c r="P37" s="111"/>
      <c r="Q37" s="306"/>
      <c r="R37" s="307"/>
      <c r="S37" s="308"/>
      <c r="T37" s="344"/>
      <c r="U37" s="345"/>
      <c r="V37" s="346"/>
    </row>
    <row r="38" spans="1:24" ht="23.25" customHeight="1" x14ac:dyDescent="0.15">
      <c r="B38" s="341"/>
      <c r="C38" s="342"/>
      <c r="D38" s="343"/>
      <c r="E38" s="111"/>
      <c r="F38" s="306"/>
      <c r="G38" s="307"/>
      <c r="H38" s="308"/>
      <c r="I38" s="344"/>
      <c r="J38" s="345"/>
      <c r="K38" s="346"/>
      <c r="L38" s="162"/>
      <c r="M38" s="341"/>
      <c r="N38" s="342"/>
      <c r="O38" s="343"/>
      <c r="P38" s="111"/>
      <c r="Q38" s="306"/>
      <c r="R38" s="307"/>
      <c r="S38" s="308"/>
      <c r="T38" s="344"/>
      <c r="U38" s="345"/>
      <c r="V38" s="346"/>
    </row>
    <row r="39" spans="1:24" ht="23.25" customHeight="1" x14ac:dyDescent="0.15">
      <c r="B39" s="341"/>
      <c r="C39" s="342"/>
      <c r="D39" s="343"/>
      <c r="E39" s="111"/>
      <c r="F39" s="306"/>
      <c r="G39" s="307"/>
      <c r="H39" s="308"/>
      <c r="I39" s="344"/>
      <c r="J39" s="345"/>
      <c r="K39" s="346"/>
      <c r="L39" s="162"/>
      <c r="M39" s="341"/>
      <c r="N39" s="342"/>
      <c r="O39" s="343"/>
      <c r="P39" s="111"/>
      <c r="Q39" s="306"/>
      <c r="R39" s="307"/>
      <c r="S39" s="308"/>
      <c r="T39" s="344"/>
      <c r="U39" s="345"/>
      <c r="V39" s="346"/>
    </row>
    <row r="40" spans="1:24" ht="23.25" customHeight="1" x14ac:dyDescent="0.15">
      <c r="B40" s="341"/>
      <c r="C40" s="342"/>
      <c r="D40" s="343"/>
      <c r="E40" s="111"/>
      <c r="F40" s="306"/>
      <c r="G40" s="307"/>
      <c r="H40" s="308"/>
      <c r="I40" s="344"/>
      <c r="J40" s="345"/>
      <c r="K40" s="346"/>
      <c r="L40" s="162"/>
      <c r="M40" s="341"/>
      <c r="N40" s="342"/>
      <c r="O40" s="343"/>
      <c r="P40" s="111"/>
      <c r="Q40" s="306"/>
      <c r="R40" s="307"/>
      <c r="S40" s="308"/>
      <c r="T40" s="344"/>
      <c r="U40" s="345"/>
      <c r="V40" s="346"/>
    </row>
    <row r="41" spans="1:24" ht="23.25" customHeight="1" x14ac:dyDescent="0.15">
      <c r="B41" s="324"/>
      <c r="C41" s="325"/>
      <c r="D41" s="326"/>
      <c r="E41" s="112"/>
      <c r="F41" s="327"/>
      <c r="G41" s="328"/>
      <c r="H41" s="329"/>
      <c r="I41" s="330"/>
      <c r="J41" s="331"/>
      <c r="K41" s="332"/>
      <c r="L41" s="162"/>
      <c r="M41" s="324"/>
      <c r="N41" s="325"/>
      <c r="O41" s="326"/>
      <c r="P41" s="112"/>
      <c r="Q41" s="306"/>
      <c r="R41" s="307"/>
      <c r="S41" s="308"/>
      <c r="T41" s="330"/>
      <c r="U41" s="331"/>
      <c r="V41" s="332"/>
    </row>
    <row r="42" spans="1:24" ht="23.25" customHeight="1" x14ac:dyDescent="0.15">
      <c r="B42" s="333" t="s">
        <v>24</v>
      </c>
      <c r="C42" s="334"/>
      <c r="D42" s="334"/>
      <c r="E42" s="113">
        <f>SUM(E34:E41)</f>
        <v>0</v>
      </c>
      <c r="F42" s="335">
        <f>SUM(F34:F41)</f>
        <v>0</v>
      </c>
      <c r="G42" s="336"/>
      <c r="H42" s="337"/>
      <c r="I42" s="338"/>
      <c r="J42" s="339"/>
      <c r="K42" s="340"/>
      <c r="L42" s="162"/>
      <c r="M42" s="333" t="s">
        <v>24</v>
      </c>
      <c r="N42" s="334"/>
      <c r="O42" s="334"/>
      <c r="P42" s="113">
        <f>SUM(P34:P41)</f>
        <v>0</v>
      </c>
      <c r="Q42" s="335">
        <f>SUM(Q34:Q41)</f>
        <v>0</v>
      </c>
      <c r="R42" s="336"/>
      <c r="S42" s="337"/>
      <c r="T42" s="338"/>
      <c r="U42" s="339"/>
      <c r="V42" s="340"/>
    </row>
    <row r="43" spans="1:24" ht="24.75" customHeight="1" x14ac:dyDescent="0.15">
      <c r="T43" s="287" t="s">
        <v>99</v>
      </c>
      <c r="U43" s="287"/>
      <c r="V43" s="104">
        <v>2</v>
      </c>
    </row>
    <row r="44" spans="1:24" ht="24.75" customHeight="1" x14ac:dyDescent="0.15">
      <c r="T44" s="114"/>
      <c r="U44" s="114"/>
      <c r="V44" s="115"/>
    </row>
    <row r="45" spans="1:24" ht="21.75" customHeight="1" x14ac:dyDescent="0.15">
      <c r="B45" s="106" t="s">
        <v>72</v>
      </c>
      <c r="C45" s="92"/>
      <c r="D45" s="107" t="s">
        <v>123</v>
      </c>
      <c r="E45" s="309">
        <f>'２'!$C$17</f>
        <v>0</v>
      </c>
      <c r="F45" s="309"/>
      <c r="G45" s="309"/>
      <c r="H45" s="309"/>
      <c r="I45" s="98"/>
      <c r="J45" s="96"/>
      <c r="M45" s="106" t="s">
        <v>72</v>
      </c>
      <c r="O45" s="107" t="s">
        <v>124</v>
      </c>
      <c r="P45" s="309">
        <f>'２'!$C$19</f>
        <v>0</v>
      </c>
      <c r="Q45" s="309"/>
      <c r="R45" s="309"/>
      <c r="S45" s="309"/>
      <c r="T45" s="98"/>
    </row>
    <row r="46" spans="1:24" ht="26.25" customHeight="1" x14ac:dyDescent="0.15">
      <c r="A46" s="108"/>
      <c r="B46" s="353" t="s">
        <v>84</v>
      </c>
      <c r="C46" s="354"/>
      <c r="D46" s="354"/>
      <c r="E46" s="109" t="s">
        <v>14</v>
      </c>
      <c r="F46" s="300" t="s">
        <v>9</v>
      </c>
      <c r="G46" s="301"/>
      <c r="H46" s="302"/>
      <c r="I46" s="310" t="s">
        <v>20</v>
      </c>
      <c r="J46" s="311"/>
      <c r="K46" s="312"/>
      <c r="L46" s="108"/>
      <c r="M46" s="353" t="s">
        <v>84</v>
      </c>
      <c r="N46" s="354"/>
      <c r="O46" s="354"/>
      <c r="P46" s="109" t="s">
        <v>14</v>
      </c>
      <c r="Q46" s="300" t="s">
        <v>9</v>
      </c>
      <c r="R46" s="301"/>
      <c r="S46" s="302"/>
      <c r="T46" s="310" t="s">
        <v>20</v>
      </c>
      <c r="U46" s="311"/>
      <c r="V46" s="312"/>
    </row>
    <row r="47" spans="1:24" ht="23.25" customHeight="1" x14ac:dyDescent="0.15">
      <c r="B47" s="347"/>
      <c r="C47" s="348"/>
      <c r="D47" s="349"/>
      <c r="E47" s="110"/>
      <c r="F47" s="303"/>
      <c r="G47" s="304"/>
      <c r="H47" s="305"/>
      <c r="I47" s="350"/>
      <c r="J47" s="351"/>
      <c r="K47" s="352"/>
      <c r="L47" s="162"/>
      <c r="M47" s="355"/>
      <c r="N47" s="356"/>
      <c r="O47" s="357"/>
      <c r="P47" s="110"/>
      <c r="Q47" s="303"/>
      <c r="R47" s="304"/>
      <c r="S47" s="305"/>
      <c r="T47" s="350"/>
      <c r="U47" s="351"/>
      <c r="V47" s="352"/>
    </row>
    <row r="48" spans="1:24" ht="23.25" customHeight="1" x14ac:dyDescent="0.15">
      <c r="B48" s="341"/>
      <c r="C48" s="342"/>
      <c r="D48" s="343"/>
      <c r="E48" s="111"/>
      <c r="F48" s="306"/>
      <c r="G48" s="307"/>
      <c r="H48" s="308"/>
      <c r="I48" s="344"/>
      <c r="J48" s="345"/>
      <c r="K48" s="346"/>
      <c r="L48" s="162"/>
      <c r="M48" s="341"/>
      <c r="N48" s="342"/>
      <c r="O48" s="343"/>
      <c r="P48" s="111"/>
      <c r="Q48" s="306"/>
      <c r="R48" s="307"/>
      <c r="S48" s="308"/>
      <c r="T48" s="344"/>
      <c r="U48" s="345"/>
      <c r="V48" s="346"/>
      <c r="X48" s="108"/>
    </row>
    <row r="49" spans="1:24" s="108" customFormat="1" ht="23.25" customHeight="1" x14ac:dyDescent="0.15">
      <c r="A49" s="92"/>
      <c r="B49" s="341"/>
      <c r="C49" s="342"/>
      <c r="D49" s="343"/>
      <c r="E49" s="111"/>
      <c r="F49" s="306"/>
      <c r="G49" s="307"/>
      <c r="H49" s="308"/>
      <c r="I49" s="344"/>
      <c r="J49" s="345"/>
      <c r="K49" s="346"/>
      <c r="L49" s="162"/>
      <c r="M49" s="341"/>
      <c r="N49" s="342"/>
      <c r="O49" s="343"/>
      <c r="P49" s="111"/>
      <c r="Q49" s="306"/>
      <c r="R49" s="307"/>
      <c r="S49" s="308"/>
      <c r="T49" s="344"/>
      <c r="U49" s="345"/>
      <c r="V49" s="346"/>
      <c r="X49" s="92"/>
    </row>
    <row r="50" spans="1:24" ht="23.25" customHeight="1" x14ac:dyDescent="0.15">
      <c r="B50" s="341"/>
      <c r="C50" s="342"/>
      <c r="D50" s="343"/>
      <c r="E50" s="111"/>
      <c r="F50" s="306"/>
      <c r="G50" s="307"/>
      <c r="H50" s="308"/>
      <c r="I50" s="344"/>
      <c r="J50" s="345"/>
      <c r="K50" s="346"/>
      <c r="L50" s="162"/>
      <c r="M50" s="341"/>
      <c r="N50" s="342"/>
      <c r="O50" s="343"/>
      <c r="P50" s="111"/>
      <c r="Q50" s="306"/>
      <c r="R50" s="307"/>
      <c r="S50" s="308"/>
      <c r="T50" s="344"/>
      <c r="U50" s="345"/>
      <c r="V50" s="346"/>
    </row>
    <row r="51" spans="1:24" ht="23.25" customHeight="1" x14ac:dyDescent="0.15">
      <c r="B51" s="341"/>
      <c r="C51" s="342"/>
      <c r="D51" s="343"/>
      <c r="E51" s="111"/>
      <c r="F51" s="306"/>
      <c r="G51" s="307"/>
      <c r="H51" s="308"/>
      <c r="I51" s="344"/>
      <c r="J51" s="345"/>
      <c r="K51" s="346"/>
      <c r="L51" s="162"/>
      <c r="M51" s="341"/>
      <c r="N51" s="342"/>
      <c r="O51" s="343"/>
      <c r="P51" s="111"/>
      <c r="Q51" s="306"/>
      <c r="R51" s="307"/>
      <c r="S51" s="308"/>
      <c r="T51" s="344"/>
      <c r="U51" s="345"/>
      <c r="V51" s="346"/>
    </row>
    <row r="52" spans="1:24" ht="23.25" customHeight="1" x14ac:dyDescent="0.15">
      <c r="B52" s="341"/>
      <c r="C52" s="342"/>
      <c r="D52" s="343"/>
      <c r="E52" s="111"/>
      <c r="F52" s="306"/>
      <c r="G52" s="307"/>
      <c r="H52" s="308"/>
      <c r="I52" s="344"/>
      <c r="J52" s="345"/>
      <c r="K52" s="346"/>
      <c r="L52" s="162"/>
      <c r="M52" s="341"/>
      <c r="N52" s="342"/>
      <c r="O52" s="343"/>
      <c r="P52" s="111"/>
      <c r="Q52" s="306"/>
      <c r="R52" s="307"/>
      <c r="S52" s="308"/>
      <c r="T52" s="344"/>
      <c r="U52" s="345"/>
      <c r="V52" s="346"/>
    </row>
    <row r="53" spans="1:24" ht="23.25" customHeight="1" x14ac:dyDescent="0.15">
      <c r="B53" s="341"/>
      <c r="C53" s="342"/>
      <c r="D53" s="343"/>
      <c r="E53" s="111"/>
      <c r="F53" s="306"/>
      <c r="G53" s="307"/>
      <c r="H53" s="308"/>
      <c r="I53" s="344"/>
      <c r="J53" s="345"/>
      <c r="K53" s="346"/>
      <c r="L53" s="162"/>
      <c r="M53" s="341"/>
      <c r="N53" s="342"/>
      <c r="O53" s="343"/>
      <c r="P53" s="111"/>
      <c r="Q53" s="306"/>
      <c r="R53" s="307"/>
      <c r="S53" s="308"/>
      <c r="T53" s="344"/>
      <c r="U53" s="345"/>
      <c r="V53" s="346"/>
    </row>
    <row r="54" spans="1:24" ht="23.25" customHeight="1" x14ac:dyDescent="0.15">
      <c r="B54" s="324"/>
      <c r="C54" s="325"/>
      <c r="D54" s="326"/>
      <c r="E54" s="112"/>
      <c r="F54" s="327"/>
      <c r="G54" s="328"/>
      <c r="H54" s="329"/>
      <c r="I54" s="330"/>
      <c r="J54" s="331"/>
      <c r="K54" s="332"/>
      <c r="L54" s="162"/>
      <c r="M54" s="324"/>
      <c r="N54" s="325"/>
      <c r="O54" s="326"/>
      <c r="P54" s="112"/>
      <c r="Q54" s="306"/>
      <c r="R54" s="307"/>
      <c r="S54" s="308"/>
      <c r="T54" s="330"/>
      <c r="U54" s="331"/>
      <c r="V54" s="332"/>
    </row>
    <row r="55" spans="1:24" ht="23.25" customHeight="1" x14ac:dyDescent="0.15">
      <c r="B55" s="333" t="s">
        <v>24</v>
      </c>
      <c r="C55" s="334"/>
      <c r="D55" s="334"/>
      <c r="E55" s="113">
        <f>SUM(E47:E54)</f>
        <v>0</v>
      </c>
      <c r="F55" s="335">
        <f>SUM(F47:F54)</f>
        <v>0</v>
      </c>
      <c r="G55" s="336"/>
      <c r="H55" s="337"/>
      <c r="I55" s="338"/>
      <c r="J55" s="339"/>
      <c r="K55" s="340"/>
      <c r="L55" s="162"/>
      <c r="M55" s="333" t="s">
        <v>24</v>
      </c>
      <c r="N55" s="334"/>
      <c r="O55" s="334"/>
      <c r="P55" s="113">
        <f>SUM(P47:P54)</f>
        <v>0</v>
      </c>
      <c r="Q55" s="335">
        <f>SUM(Q47:Q54)</f>
        <v>0</v>
      </c>
      <c r="R55" s="336"/>
      <c r="S55" s="337"/>
      <c r="T55" s="338"/>
      <c r="U55" s="339"/>
      <c r="V55" s="340"/>
    </row>
    <row r="56" spans="1:24" ht="39.75" customHeight="1" x14ac:dyDescent="0.15"/>
    <row r="57" spans="1:24" ht="21.75" customHeight="1" x14ac:dyDescent="0.15">
      <c r="B57" s="106" t="s">
        <v>72</v>
      </c>
      <c r="C57" s="92"/>
      <c r="D57" s="107" t="s">
        <v>159</v>
      </c>
      <c r="E57" s="309">
        <f>'２'!$C$21</f>
        <v>0</v>
      </c>
      <c r="F57" s="309"/>
      <c r="G57" s="309"/>
      <c r="H57" s="309"/>
      <c r="I57" s="98"/>
      <c r="J57" s="96"/>
      <c r="M57" s="106" t="s">
        <v>72</v>
      </c>
      <c r="O57" s="107" t="s">
        <v>185</v>
      </c>
      <c r="P57" s="309">
        <f>'２'!$C$23</f>
        <v>0</v>
      </c>
      <c r="Q57" s="309"/>
      <c r="R57" s="309"/>
      <c r="S57" s="309"/>
      <c r="T57" s="98"/>
    </row>
    <row r="58" spans="1:24" ht="26.25" customHeight="1" x14ac:dyDescent="0.15">
      <c r="A58" s="108"/>
      <c r="B58" s="353" t="s">
        <v>84</v>
      </c>
      <c r="C58" s="354"/>
      <c r="D58" s="354"/>
      <c r="E58" s="109" t="s">
        <v>14</v>
      </c>
      <c r="F58" s="300" t="s">
        <v>9</v>
      </c>
      <c r="G58" s="301"/>
      <c r="H58" s="302"/>
      <c r="I58" s="310" t="s">
        <v>20</v>
      </c>
      <c r="J58" s="311"/>
      <c r="K58" s="312"/>
      <c r="L58" s="108"/>
      <c r="M58" s="353" t="s">
        <v>84</v>
      </c>
      <c r="N58" s="354"/>
      <c r="O58" s="354"/>
      <c r="P58" s="109" t="s">
        <v>14</v>
      </c>
      <c r="Q58" s="300" t="s">
        <v>9</v>
      </c>
      <c r="R58" s="301"/>
      <c r="S58" s="302"/>
      <c r="T58" s="310" t="s">
        <v>20</v>
      </c>
      <c r="U58" s="311"/>
      <c r="V58" s="312"/>
    </row>
    <row r="59" spans="1:24" ht="23.25" customHeight="1" x14ac:dyDescent="0.15">
      <c r="B59" s="341"/>
      <c r="C59" s="342"/>
      <c r="D59" s="343"/>
      <c r="E59" s="110"/>
      <c r="F59" s="303"/>
      <c r="G59" s="304"/>
      <c r="H59" s="305"/>
      <c r="I59" s="350"/>
      <c r="J59" s="351"/>
      <c r="K59" s="352"/>
      <c r="L59" s="162"/>
      <c r="M59" s="347"/>
      <c r="N59" s="348"/>
      <c r="O59" s="349"/>
      <c r="P59" s="110"/>
      <c r="Q59" s="303"/>
      <c r="R59" s="304"/>
      <c r="S59" s="305"/>
      <c r="T59" s="350"/>
      <c r="U59" s="351"/>
      <c r="V59" s="352"/>
    </row>
    <row r="60" spans="1:24" ht="23.25" customHeight="1" x14ac:dyDescent="0.15">
      <c r="B60" s="341"/>
      <c r="C60" s="342"/>
      <c r="D60" s="343"/>
      <c r="E60" s="111"/>
      <c r="F60" s="306"/>
      <c r="G60" s="307"/>
      <c r="H60" s="308"/>
      <c r="I60" s="344"/>
      <c r="J60" s="345"/>
      <c r="K60" s="346"/>
      <c r="L60" s="162"/>
      <c r="M60" s="341"/>
      <c r="N60" s="342"/>
      <c r="O60" s="343"/>
      <c r="P60" s="111"/>
      <c r="Q60" s="306"/>
      <c r="R60" s="307"/>
      <c r="S60" s="308"/>
      <c r="T60" s="344"/>
      <c r="U60" s="345"/>
      <c r="V60" s="346"/>
      <c r="X60" s="108"/>
    </row>
    <row r="61" spans="1:24" s="108" customFormat="1" ht="23.25" customHeight="1" x14ac:dyDescent="0.15">
      <c r="A61" s="92"/>
      <c r="B61" s="341"/>
      <c r="C61" s="342"/>
      <c r="D61" s="343"/>
      <c r="E61" s="111"/>
      <c r="F61" s="306"/>
      <c r="G61" s="307"/>
      <c r="H61" s="308"/>
      <c r="I61" s="344"/>
      <c r="J61" s="345"/>
      <c r="K61" s="346"/>
      <c r="L61" s="162"/>
      <c r="M61" s="341"/>
      <c r="N61" s="342"/>
      <c r="O61" s="343"/>
      <c r="P61" s="111"/>
      <c r="Q61" s="306"/>
      <c r="R61" s="307"/>
      <c r="S61" s="308"/>
      <c r="T61" s="344"/>
      <c r="U61" s="345"/>
      <c r="V61" s="346"/>
      <c r="X61" s="92"/>
    </row>
    <row r="62" spans="1:24" ht="23.25" customHeight="1" x14ac:dyDescent="0.15">
      <c r="B62" s="341"/>
      <c r="C62" s="342"/>
      <c r="D62" s="343"/>
      <c r="E62" s="111"/>
      <c r="F62" s="306"/>
      <c r="G62" s="307"/>
      <c r="H62" s="308"/>
      <c r="I62" s="344"/>
      <c r="J62" s="345"/>
      <c r="K62" s="346"/>
      <c r="L62" s="162"/>
      <c r="M62" s="341"/>
      <c r="N62" s="342"/>
      <c r="O62" s="343"/>
      <c r="P62" s="111"/>
      <c r="Q62" s="306"/>
      <c r="R62" s="307"/>
      <c r="S62" s="308"/>
      <c r="T62" s="344"/>
      <c r="U62" s="345"/>
      <c r="V62" s="346"/>
    </row>
    <row r="63" spans="1:24" ht="23.25" customHeight="1" x14ac:dyDescent="0.15">
      <c r="B63" s="341"/>
      <c r="C63" s="342"/>
      <c r="D63" s="343"/>
      <c r="E63" s="111"/>
      <c r="F63" s="306"/>
      <c r="G63" s="307"/>
      <c r="H63" s="308"/>
      <c r="I63" s="344"/>
      <c r="J63" s="345"/>
      <c r="K63" s="346"/>
      <c r="L63" s="162"/>
      <c r="M63" s="341"/>
      <c r="N63" s="342"/>
      <c r="O63" s="343"/>
      <c r="P63" s="111"/>
      <c r="Q63" s="306"/>
      <c r="R63" s="307"/>
      <c r="S63" s="308"/>
      <c r="T63" s="344"/>
      <c r="U63" s="345"/>
      <c r="V63" s="346"/>
    </row>
    <row r="64" spans="1:24" ht="23.25" customHeight="1" x14ac:dyDescent="0.15">
      <c r="B64" s="341"/>
      <c r="C64" s="342"/>
      <c r="D64" s="343"/>
      <c r="E64" s="111"/>
      <c r="F64" s="306"/>
      <c r="G64" s="307"/>
      <c r="H64" s="308"/>
      <c r="I64" s="344"/>
      <c r="J64" s="345"/>
      <c r="K64" s="346"/>
      <c r="L64" s="162"/>
      <c r="M64" s="341"/>
      <c r="N64" s="342"/>
      <c r="O64" s="343"/>
      <c r="P64" s="111"/>
      <c r="Q64" s="306"/>
      <c r="R64" s="307"/>
      <c r="S64" s="308"/>
      <c r="T64" s="344"/>
      <c r="U64" s="345"/>
      <c r="V64" s="346"/>
    </row>
    <row r="65" spans="1:24" ht="23.25" customHeight="1" x14ac:dyDescent="0.15">
      <c r="B65" s="341"/>
      <c r="C65" s="342"/>
      <c r="D65" s="343"/>
      <c r="E65" s="111"/>
      <c r="F65" s="306"/>
      <c r="G65" s="307"/>
      <c r="H65" s="308"/>
      <c r="I65" s="344"/>
      <c r="J65" s="345"/>
      <c r="K65" s="346"/>
      <c r="L65" s="162"/>
      <c r="M65" s="341"/>
      <c r="N65" s="342"/>
      <c r="O65" s="343"/>
      <c r="P65" s="111"/>
      <c r="Q65" s="306"/>
      <c r="R65" s="307"/>
      <c r="S65" s="308"/>
      <c r="T65" s="344"/>
      <c r="U65" s="345"/>
      <c r="V65" s="346"/>
    </row>
    <row r="66" spans="1:24" ht="23.25" customHeight="1" x14ac:dyDescent="0.15">
      <c r="B66" s="324"/>
      <c r="C66" s="325"/>
      <c r="D66" s="326"/>
      <c r="E66" s="112"/>
      <c r="F66" s="327"/>
      <c r="G66" s="328"/>
      <c r="H66" s="329"/>
      <c r="I66" s="330"/>
      <c r="J66" s="331"/>
      <c r="K66" s="332"/>
      <c r="L66" s="162"/>
      <c r="M66" s="324"/>
      <c r="N66" s="325"/>
      <c r="O66" s="326"/>
      <c r="P66" s="112"/>
      <c r="Q66" s="306"/>
      <c r="R66" s="307"/>
      <c r="S66" s="308"/>
      <c r="T66" s="330"/>
      <c r="U66" s="331"/>
      <c r="V66" s="332"/>
    </row>
    <row r="67" spans="1:24" ht="23.25" customHeight="1" x14ac:dyDescent="0.15">
      <c r="B67" s="333" t="s">
        <v>24</v>
      </c>
      <c r="C67" s="334"/>
      <c r="D67" s="334"/>
      <c r="E67" s="113">
        <f>SUM(E59:E66)</f>
        <v>0</v>
      </c>
      <c r="F67" s="335">
        <f>SUM(F59:F66)</f>
        <v>0</v>
      </c>
      <c r="G67" s="336"/>
      <c r="H67" s="337"/>
      <c r="I67" s="338"/>
      <c r="J67" s="339"/>
      <c r="K67" s="340"/>
      <c r="L67" s="162"/>
      <c r="M67" s="333" t="s">
        <v>24</v>
      </c>
      <c r="N67" s="334"/>
      <c r="O67" s="334"/>
      <c r="P67" s="113">
        <f>SUM(P59:P66)</f>
        <v>0</v>
      </c>
      <c r="Q67" s="335">
        <f>SUM(Q59:Q66)</f>
        <v>0</v>
      </c>
      <c r="R67" s="336"/>
      <c r="S67" s="337"/>
      <c r="T67" s="338"/>
      <c r="U67" s="339"/>
      <c r="V67" s="340"/>
    </row>
    <row r="68" spans="1:24" ht="39.75" customHeight="1" x14ac:dyDescent="0.15"/>
    <row r="69" spans="1:24" ht="21.75" customHeight="1" x14ac:dyDescent="0.15">
      <c r="B69" s="106" t="s">
        <v>72</v>
      </c>
      <c r="C69" s="92"/>
      <c r="D69" s="107" t="s">
        <v>188</v>
      </c>
      <c r="E69" s="309">
        <f>'２'!$C$25</f>
        <v>0</v>
      </c>
      <c r="F69" s="309"/>
      <c r="G69" s="309"/>
      <c r="H69" s="309"/>
      <c r="I69" s="98"/>
      <c r="J69" s="96"/>
      <c r="M69" s="106" t="s">
        <v>72</v>
      </c>
      <c r="O69" s="107" t="s">
        <v>189</v>
      </c>
      <c r="P69" s="309">
        <f>'２'!$C$27</f>
        <v>0</v>
      </c>
      <c r="Q69" s="309"/>
      <c r="R69" s="309"/>
      <c r="S69" s="309"/>
      <c r="T69" s="98"/>
    </row>
    <row r="70" spans="1:24" ht="26.25" customHeight="1" x14ac:dyDescent="0.15">
      <c r="A70" s="108"/>
      <c r="B70" s="353" t="s">
        <v>84</v>
      </c>
      <c r="C70" s="354"/>
      <c r="D70" s="354"/>
      <c r="E70" s="109" t="s">
        <v>14</v>
      </c>
      <c r="F70" s="300" t="s">
        <v>9</v>
      </c>
      <c r="G70" s="301"/>
      <c r="H70" s="302"/>
      <c r="I70" s="310" t="s">
        <v>20</v>
      </c>
      <c r="J70" s="311"/>
      <c r="K70" s="312"/>
      <c r="L70" s="108"/>
      <c r="M70" s="353" t="s">
        <v>84</v>
      </c>
      <c r="N70" s="354"/>
      <c r="O70" s="354"/>
      <c r="P70" s="109" t="s">
        <v>14</v>
      </c>
      <c r="Q70" s="300" t="s">
        <v>9</v>
      </c>
      <c r="R70" s="301"/>
      <c r="S70" s="302"/>
      <c r="T70" s="310" t="s">
        <v>20</v>
      </c>
      <c r="U70" s="311"/>
      <c r="V70" s="312"/>
    </row>
    <row r="71" spans="1:24" ht="23.25" customHeight="1" x14ac:dyDescent="0.15">
      <c r="B71" s="347"/>
      <c r="C71" s="348"/>
      <c r="D71" s="349"/>
      <c r="E71" s="110"/>
      <c r="F71" s="303"/>
      <c r="G71" s="304"/>
      <c r="H71" s="305"/>
      <c r="I71" s="350"/>
      <c r="J71" s="351"/>
      <c r="K71" s="352"/>
      <c r="L71" s="162"/>
      <c r="M71" s="347"/>
      <c r="N71" s="348"/>
      <c r="O71" s="349"/>
      <c r="P71" s="110"/>
      <c r="Q71" s="303"/>
      <c r="R71" s="304"/>
      <c r="S71" s="305"/>
      <c r="T71" s="350"/>
      <c r="U71" s="351"/>
      <c r="V71" s="352"/>
    </row>
    <row r="72" spans="1:24" ht="23.25" customHeight="1" x14ac:dyDescent="0.15">
      <c r="B72" s="341"/>
      <c r="C72" s="342"/>
      <c r="D72" s="343"/>
      <c r="E72" s="111"/>
      <c r="F72" s="306"/>
      <c r="G72" s="307"/>
      <c r="H72" s="308"/>
      <c r="I72" s="344"/>
      <c r="J72" s="345"/>
      <c r="K72" s="346"/>
      <c r="L72" s="162"/>
      <c r="M72" s="341"/>
      <c r="N72" s="342"/>
      <c r="O72" s="343"/>
      <c r="P72" s="111"/>
      <c r="Q72" s="306"/>
      <c r="R72" s="307"/>
      <c r="S72" s="308"/>
      <c r="T72" s="344"/>
      <c r="U72" s="345"/>
      <c r="V72" s="346"/>
      <c r="X72" s="108"/>
    </row>
    <row r="73" spans="1:24" s="108" customFormat="1" ht="23.25" customHeight="1" x14ac:dyDescent="0.15">
      <c r="A73" s="92"/>
      <c r="B73" s="341"/>
      <c r="C73" s="342"/>
      <c r="D73" s="343"/>
      <c r="E73" s="111"/>
      <c r="F73" s="306"/>
      <c r="G73" s="307"/>
      <c r="H73" s="308"/>
      <c r="I73" s="344"/>
      <c r="J73" s="345"/>
      <c r="K73" s="346"/>
      <c r="L73" s="162"/>
      <c r="M73" s="341"/>
      <c r="N73" s="342"/>
      <c r="O73" s="343"/>
      <c r="P73" s="111"/>
      <c r="Q73" s="306"/>
      <c r="R73" s="307"/>
      <c r="S73" s="308"/>
      <c r="T73" s="344"/>
      <c r="U73" s="345"/>
      <c r="V73" s="346"/>
      <c r="X73" s="92"/>
    </row>
    <row r="74" spans="1:24" ht="23.25" customHeight="1" x14ac:dyDescent="0.15">
      <c r="B74" s="341"/>
      <c r="C74" s="342"/>
      <c r="D74" s="343"/>
      <c r="E74" s="111"/>
      <c r="F74" s="306"/>
      <c r="G74" s="307"/>
      <c r="H74" s="308"/>
      <c r="I74" s="344"/>
      <c r="J74" s="345"/>
      <c r="K74" s="346"/>
      <c r="L74" s="162"/>
      <c r="M74" s="341"/>
      <c r="N74" s="342"/>
      <c r="O74" s="343"/>
      <c r="P74" s="111"/>
      <c r="Q74" s="306"/>
      <c r="R74" s="307"/>
      <c r="S74" s="308"/>
      <c r="T74" s="344"/>
      <c r="U74" s="345"/>
      <c r="V74" s="346"/>
    </row>
    <row r="75" spans="1:24" ht="23.25" customHeight="1" x14ac:dyDescent="0.15">
      <c r="B75" s="341"/>
      <c r="C75" s="342"/>
      <c r="D75" s="343"/>
      <c r="E75" s="111"/>
      <c r="F75" s="306"/>
      <c r="G75" s="307"/>
      <c r="H75" s="308"/>
      <c r="I75" s="344"/>
      <c r="J75" s="345"/>
      <c r="K75" s="346"/>
      <c r="L75" s="162"/>
      <c r="M75" s="341"/>
      <c r="N75" s="342"/>
      <c r="O75" s="343"/>
      <c r="P75" s="111"/>
      <c r="Q75" s="306"/>
      <c r="R75" s="307"/>
      <c r="S75" s="308"/>
      <c r="T75" s="344"/>
      <c r="U75" s="345"/>
      <c r="V75" s="346"/>
    </row>
    <row r="76" spans="1:24" ht="23.25" customHeight="1" x14ac:dyDescent="0.15">
      <c r="B76" s="341"/>
      <c r="C76" s="342"/>
      <c r="D76" s="343"/>
      <c r="E76" s="111"/>
      <c r="F76" s="306"/>
      <c r="G76" s="307"/>
      <c r="H76" s="308"/>
      <c r="I76" s="344"/>
      <c r="J76" s="345"/>
      <c r="K76" s="346"/>
      <c r="L76" s="162"/>
      <c r="M76" s="341"/>
      <c r="N76" s="342"/>
      <c r="O76" s="343"/>
      <c r="P76" s="111"/>
      <c r="Q76" s="306"/>
      <c r="R76" s="307"/>
      <c r="S76" s="308"/>
      <c r="T76" s="344"/>
      <c r="U76" s="345"/>
      <c r="V76" s="346"/>
    </row>
    <row r="77" spans="1:24" ht="23.25" customHeight="1" x14ac:dyDescent="0.15">
      <c r="B77" s="341"/>
      <c r="C77" s="342"/>
      <c r="D77" s="343"/>
      <c r="E77" s="111"/>
      <c r="F77" s="306"/>
      <c r="G77" s="307"/>
      <c r="H77" s="308"/>
      <c r="I77" s="344"/>
      <c r="J77" s="345"/>
      <c r="K77" s="346"/>
      <c r="L77" s="162"/>
      <c r="M77" s="341"/>
      <c r="N77" s="342"/>
      <c r="O77" s="343"/>
      <c r="P77" s="111"/>
      <c r="Q77" s="306"/>
      <c r="R77" s="307"/>
      <c r="S77" s="308"/>
      <c r="T77" s="344"/>
      <c r="U77" s="345"/>
      <c r="V77" s="346"/>
    </row>
    <row r="78" spans="1:24" ht="23.25" customHeight="1" x14ac:dyDescent="0.15">
      <c r="B78" s="324"/>
      <c r="C78" s="325"/>
      <c r="D78" s="326"/>
      <c r="E78" s="112"/>
      <c r="F78" s="327"/>
      <c r="G78" s="328"/>
      <c r="H78" s="329"/>
      <c r="I78" s="330"/>
      <c r="J78" s="331"/>
      <c r="K78" s="332"/>
      <c r="L78" s="162"/>
      <c r="M78" s="324"/>
      <c r="N78" s="325"/>
      <c r="O78" s="326"/>
      <c r="P78" s="112"/>
      <c r="Q78" s="306"/>
      <c r="R78" s="307"/>
      <c r="S78" s="308"/>
      <c r="T78" s="330"/>
      <c r="U78" s="331"/>
      <c r="V78" s="332"/>
    </row>
    <row r="79" spans="1:24" ht="23.25" customHeight="1" x14ac:dyDescent="0.15">
      <c r="B79" s="333" t="s">
        <v>24</v>
      </c>
      <c r="C79" s="334"/>
      <c r="D79" s="334"/>
      <c r="E79" s="113">
        <f>SUM(E71:E78)</f>
        <v>0</v>
      </c>
      <c r="F79" s="335">
        <f>SUM(F71:F78)</f>
        <v>0</v>
      </c>
      <c r="G79" s="336"/>
      <c r="H79" s="337"/>
      <c r="I79" s="338"/>
      <c r="J79" s="339"/>
      <c r="K79" s="340"/>
      <c r="L79" s="162"/>
      <c r="M79" s="333" t="s">
        <v>24</v>
      </c>
      <c r="N79" s="334"/>
      <c r="O79" s="334"/>
      <c r="P79" s="113">
        <f>SUM(P71:P78)</f>
        <v>0</v>
      </c>
      <c r="Q79" s="335">
        <f>SUM(Q71:Q78)</f>
        <v>0</v>
      </c>
      <c r="R79" s="336"/>
      <c r="S79" s="337"/>
      <c r="T79" s="338"/>
      <c r="U79" s="339"/>
      <c r="V79" s="340"/>
    </row>
    <row r="80" spans="1:24" ht="24.75" customHeight="1" x14ac:dyDescent="0.15">
      <c r="T80" s="287" t="s">
        <v>99</v>
      </c>
      <c r="U80" s="287"/>
      <c r="V80" s="104">
        <v>3</v>
      </c>
    </row>
    <row r="81" spans="1:24" ht="24.75" customHeight="1" x14ac:dyDescent="0.15">
      <c r="T81" s="114"/>
      <c r="U81" s="114"/>
      <c r="V81" s="115"/>
    </row>
    <row r="82" spans="1:24" ht="21.75" customHeight="1" x14ac:dyDescent="0.15">
      <c r="B82" s="106" t="s">
        <v>72</v>
      </c>
      <c r="C82" s="92"/>
      <c r="D82" s="107" t="s">
        <v>190</v>
      </c>
      <c r="E82" s="309">
        <f>'２'!$C$29</f>
        <v>0</v>
      </c>
      <c r="F82" s="309"/>
      <c r="G82" s="309"/>
      <c r="H82" s="309"/>
      <c r="I82" s="98"/>
      <c r="J82" s="96"/>
      <c r="M82" s="106" t="s">
        <v>72</v>
      </c>
      <c r="O82" s="107" t="s">
        <v>191</v>
      </c>
      <c r="P82" s="309">
        <f>'２'!$C$31</f>
        <v>0</v>
      </c>
      <c r="Q82" s="309"/>
      <c r="R82" s="309"/>
      <c r="S82" s="309"/>
      <c r="T82" s="98"/>
    </row>
    <row r="83" spans="1:24" ht="26.25" customHeight="1" x14ac:dyDescent="0.15">
      <c r="A83" s="108"/>
      <c r="B83" s="353" t="s">
        <v>84</v>
      </c>
      <c r="C83" s="354"/>
      <c r="D83" s="354"/>
      <c r="E83" s="109" t="s">
        <v>14</v>
      </c>
      <c r="F83" s="300" t="s">
        <v>9</v>
      </c>
      <c r="G83" s="301"/>
      <c r="H83" s="302"/>
      <c r="I83" s="310" t="s">
        <v>20</v>
      </c>
      <c r="J83" s="311"/>
      <c r="K83" s="312"/>
      <c r="L83" s="108"/>
      <c r="M83" s="353" t="s">
        <v>84</v>
      </c>
      <c r="N83" s="354"/>
      <c r="O83" s="354"/>
      <c r="P83" s="109" t="s">
        <v>14</v>
      </c>
      <c r="Q83" s="300" t="s">
        <v>9</v>
      </c>
      <c r="R83" s="301"/>
      <c r="S83" s="302"/>
      <c r="T83" s="310" t="s">
        <v>20</v>
      </c>
      <c r="U83" s="311"/>
      <c r="V83" s="312"/>
    </row>
    <row r="84" spans="1:24" ht="23.25" customHeight="1" x14ac:dyDescent="0.15">
      <c r="B84" s="347"/>
      <c r="C84" s="348"/>
      <c r="D84" s="349"/>
      <c r="E84" s="110"/>
      <c r="F84" s="303"/>
      <c r="G84" s="304"/>
      <c r="H84" s="305"/>
      <c r="I84" s="350"/>
      <c r="J84" s="351"/>
      <c r="K84" s="352"/>
      <c r="L84" s="162"/>
      <c r="M84" s="347"/>
      <c r="N84" s="348"/>
      <c r="O84" s="349"/>
      <c r="P84" s="110"/>
      <c r="Q84" s="303"/>
      <c r="R84" s="304"/>
      <c r="S84" s="305"/>
      <c r="T84" s="350"/>
      <c r="U84" s="351"/>
      <c r="V84" s="352"/>
    </row>
    <row r="85" spans="1:24" ht="23.25" customHeight="1" x14ac:dyDescent="0.15">
      <c r="B85" s="341"/>
      <c r="C85" s="342"/>
      <c r="D85" s="343"/>
      <c r="E85" s="111"/>
      <c r="F85" s="306"/>
      <c r="G85" s="307"/>
      <c r="H85" s="308"/>
      <c r="I85" s="344"/>
      <c r="J85" s="345"/>
      <c r="K85" s="346"/>
      <c r="L85" s="162"/>
      <c r="M85" s="341"/>
      <c r="N85" s="342"/>
      <c r="O85" s="343"/>
      <c r="P85" s="111"/>
      <c r="Q85" s="306"/>
      <c r="R85" s="307"/>
      <c r="S85" s="308"/>
      <c r="T85" s="344"/>
      <c r="U85" s="345"/>
      <c r="V85" s="346"/>
      <c r="X85" s="108"/>
    </row>
    <row r="86" spans="1:24" s="108" customFormat="1" ht="23.25" customHeight="1" x14ac:dyDescent="0.15">
      <c r="A86" s="92"/>
      <c r="B86" s="341"/>
      <c r="C86" s="342"/>
      <c r="D86" s="343"/>
      <c r="E86" s="111"/>
      <c r="F86" s="306"/>
      <c r="G86" s="307"/>
      <c r="H86" s="308"/>
      <c r="I86" s="344"/>
      <c r="J86" s="345"/>
      <c r="K86" s="346"/>
      <c r="L86" s="162"/>
      <c r="M86" s="341"/>
      <c r="N86" s="342"/>
      <c r="O86" s="343"/>
      <c r="P86" s="111"/>
      <c r="Q86" s="306"/>
      <c r="R86" s="307"/>
      <c r="S86" s="308"/>
      <c r="T86" s="344"/>
      <c r="U86" s="345"/>
      <c r="V86" s="346"/>
      <c r="X86" s="92"/>
    </row>
    <row r="87" spans="1:24" ht="23.25" customHeight="1" x14ac:dyDescent="0.15">
      <c r="B87" s="341"/>
      <c r="C87" s="342"/>
      <c r="D87" s="343"/>
      <c r="E87" s="111"/>
      <c r="F87" s="306"/>
      <c r="G87" s="307"/>
      <c r="H87" s="308"/>
      <c r="I87" s="344"/>
      <c r="J87" s="345"/>
      <c r="K87" s="346"/>
      <c r="L87" s="162"/>
      <c r="M87" s="341"/>
      <c r="N87" s="342"/>
      <c r="O87" s="343"/>
      <c r="P87" s="111"/>
      <c r="Q87" s="306"/>
      <c r="R87" s="307"/>
      <c r="S87" s="308"/>
      <c r="T87" s="344"/>
      <c r="U87" s="345"/>
      <c r="V87" s="346"/>
    </row>
    <row r="88" spans="1:24" ht="23.25" customHeight="1" x14ac:dyDescent="0.15">
      <c r="B88" s="341"/>
      <c r="C88" s="342"/>
      <c r="D88" s="343"/>
      <c r="E88" s="111"/>
      <c r="F88" s="306"/>
      <c r="G88" s="307"/>
      <c r="H88" s="308"/>
      <c r="I88" s="344"/>
      <c r="J88" s="345"/>
      <c r="K88" s="346"/>
      <c r="L88" s="162"/>
      <c r="M88" s="341"/>
      <c r="N88" s="342"/>
      <c r="O88" s="343"/>
      <c r="P88" s="111"/>
      <c r="Q88" s="306"/>
      <c r="R88" s="307"/>
      <c r="S88" s="308"/>
      <c r="T88" s="344"/>
      <c r="U88" s="345"/>
      <c r="V88" s="346"/>
    </row>
    <row r="89" spans="1:24" ht="23.25" customHeight="1" x14ac:dyDescent="0.15">
      <c r="B89" s="341"/>
      <c r="C89" s="342"/>
      <c r="D89" s="343"/>
      <c r="E89" s="111"/>
      <c r="F89" s="306"/>
      <c r="G89" s="307"/>
      <c r="H89" s="308"/>
      <c r="I89" s="344"/>
      <c r="J89" s="345"/>
      <c r="K89" s="346"/>
      <c r="L89" s="162"/>
      <c r="M89" s="341"/>
      <c r="N89" s="342"/>
      <c r="O89" s="343"/>
      <c r="P89" s="111"/>
      <c r="Q89" s="306"/>
      <c r="R89" s="307"/>
      <c r="S89" s="308"/>
      <c r="T89" s="344"/>
      <c r="U89" s="345"/>
      <c r="V89" s="346"/>
    </row>
    <row r="90" spans="1:24" ht="23.25" customHeight="1" x14ac:dyDescent="0.15">
      <c r="B90" s="341"/>
      <c r="C90" s="342"/>
      <c r="D90" s="343"/>
      <c r="E90" s="111"/>
      <c r="F90" s="306"/>
      <c r="G90" s="307"/>
      <c r="H90" s="308"/>
      <c r="I90" s="344"/>
      <c r="J90" s="345"/>
      <c r="K90" s="346"/>
      <c r="L90" s="162"/>
      <c r="M90" s="341"/>
      <c r="N90" s="342"/>
      <c r="O90" s="343"/>
      <c r="P90" s="111"/>
      <c r="Q90" s="306"/>
      <c r="R90" s="307"/>
      <c r="S90" s="308"/>
      <c r="T90" s="344"/>
      <c r="U90" s="345"/>
      <c r="V90" s="346"/>
    </row>
    <row r="91" spans="1:24" ht="23.25" customHeight="1" x14ac:dyDescent="0.15">
      <c r="B91" s="324"/>
      <c r="C91" s="325"/>
      <c r="D91" s="326"/>
      <c r="E91" s="112"/>
      <c r="F91" s="327"/>
      <c r="G91" s="328"/>
      <c r="H91" s="329"/>
      <c r="I91" s="330"/>
      <c r="J91" s="331"/>
      <c r="K91" s="332"/>
      <c r="L91" s="162"/>
      <c r="M91" s="324"/>
      <c r="N91" s="325"/>
      <c r="O91" s="326"/>
      <c r="P91" s="112"/>
      <c r="Q91" s="306"/>
      <c r="R91" s="307"/>
      <c r="S91" s="308"/>
      <c r="T91" s="330"/>
      <c r="U91" s="331"/>
      <c r="V91" s="332"/>
    </row>
    <row r="92" spans="1:24" ht="23.25" customHeight="1" x14ac:dyDescent="0.15">
      <c r="B92" s="333" t="s">
        <v>24</v>
      </c>
      <c r="C92" s="334"/>
      <c r="D92" s="334"/>
      <c r="E92" s="113">
        <f>SUM(E84:E91)</f>
        <v>0</v>
      </c>
      <c r="F92" s="335">
        <f>SUM(F84:F91)</f>
        <v>0</v>
      </c>
      <c r="G92" s="336"/>
      <c r="H92" s="337"/>
      <c r="I92" s="338"/>
      <c r="J92" s="339"/>
      <c r="K92" s="340"/>
      <c r="L92" s="162"/>
      <c r="M92" s="333" t="s">
        <v>24</v>
      </c>
      <c r="N92" s="334"/>
      <c r="O92" s="334"/>
      <c r="P92" s="113">
        <f>SUM(P84:P91)</f>
        <v>0</v>
      </c>
      <c r="Q92" s="335">
        <f>SUM(Q84:Q91)</f>
        <v>0</v>
      </c>
      <c r="R92" s="336"/>
      <c r="S92" s="337"/>
      <c r="T92" s="338"/>
      <c r="U92" s="339"/>
      <c r="V92" s="340"/>
    </row>
    <row r="93" spans="1:24" ht="39.75" customHeight="1" x14ac:dyDescent="0.15"/>
    <row r="94" spans="1:24" ht="21.75" customHeight="1" x14ac:dyDescent="0.15">
      <c r="B94" s="106" t="s">
        <v>72</v>
      </c>
      <c r="C94" s="92"/>
      <c r="D94" s="107" t="s">
        <v>192</v>
      </c>
      <c r="E94" s="309">
        <f>'２'!$C$33</f>
        <v>0</v>
      </c>
      <c r="F94" s="309"/>
      <c r="G94" s="309"/>
      <c r="H94" s="309"/>
      <c r="I94" s="98"/>
      <c r="J94" s="96"/>
      <c r="M94" s="106" t="s">
        <v>72</v>
      </c>
      <c r="O94" s="107" t="s">
        <v>193</v>
      </c>
      <c r="P94" s="309">
        <f>'２'!$C$35</f>
        <v>0</v>
      </c>
      <c r="Q94" s="309"/>
      <c r="R94" s="309"/>
      <c r="S94" s="309"/>
      <c r="T94" s="98"/>
    </row>
    <row r="95" spans="1:24" ht="26.25" customHeight="1" x14ac:dyDescent="0.15">
      <c r="A95" s="108"/>
      <c r="B95" s="353" t="s">
        <v>84</v>
      </c>
      <c r="C95" s="354"/>
      <c r="D95" s="354"/>
      <c r="E95" s="109" t="s">
        <v>14</v>
      </c>
      <c r="F95" s="300" t="s">
        <v>9</v>
      </c>
      <c r="G95" s="301"/>
      <c r="H95" s="302"/>
      <c r="I95" s="310" t="s">
        <v>20</v>
      </c>
      <c r="J95" s="311"/>
      <c r="K95" s="312"/>
      <c r="L95" s="108"/>
      <c r="M95" s="353" t="s">
        <v>84</v>
      </c>
      <c r="N95" s="354"/>
      <c r="O95" s="354"/>
      <c r="P95" s="109" t="s">
        <v>14</v>
      </c>
      <c r="Q95" s="300" t="s">
        <v>9</v>
      </c>
      <c r="R95" s="301"/>
      <c r="S95" s="302"/>
      <c r="T95" s="310" t="s">
        <v>20</v>
      </c>
      <c r="U95" s="311"/>
      <c r="V95" s="312"/>
    </row>
    <row r="96" spans="1:24" ht="23.25" customHeight="1" x14ac:dyDescent="0.15">
      <c r="B96" s="347"/>
      <c r="C96" s="348"/>
      <c r="D96" s="349"/>
      <c r="E96" s="110"/>
      <c r="F96" s="303"/>
      <c r="G96" s="304"/>
      <c r="H96" s="305"/>
      <c r="I96" s="350"/>
      <c r="J96" s="351"/>
      <c r="K96" s="352"/>
      <c r="L96" s="162"/>
      <c r="M96" s="347"/>
      <c r="N96" s="348"/>
      <c r="O96" s="349"/>
      <c r="P96" s="110"/>
      <c r="Q96" s="303"/>
      <c r="R96" s="304"/>
      <c r="S96" s="305"/>
      <c r="T96" s="350"/>
      <c r="U96" s="351"/>
      <c r="V96" s="352"/>
    </row>
    <row r="97" spans="1:24" ht="23.25" customHeight="1" x14ac:dyDescent="0.15">
      <c r="B97" s="341"/>
      <c r="C97" s="342"/>
      <c r="D97" s="343"/>
      <c r="E97" s="111"/>
      <c r="F97" s="306"/>
      <c r="G97" s="307"/>
      <c r="H97" s="308"/>
      <c r="I97" s="344"/>
      <c r="J97" s="345"/>
      <c r="K97" s="346"/>
      <c r="L97" s="162"/>
      <c r="M97" s="341"/>
      <c r="N97" s="342"/>
      <c r="O97" s="343"/>
      <c r="P97" s="111"/>
      <c r="Q97" s="306"/>
      <c r="R97" s="307"/>
      <c r="S97" s="308"/>
      <c r="T97" s="344"/>
      <c r="U97" s="345"/>
      <c r="V97" s="346"/>
      <c r="X97" s="108"/>
    </row>
    <row r="98" spans="1:24" s="108" customFormat="1" ht="23.25" customHeight="1" x14ac:dyDescent="0.15">
      <c r="A98" s="92"/>
      <c r="B98" s="341"/>
      <c r="C98" s="342"/>
      <c r="D98" s="343"/>
      <c r="E98" s="111"/>
      <c r="F98" s="306"/>
      <c r="G98" s="307"/>
      <c r="H98" s="308"/>
      <c r="I98" s="344"/>
      <c r="J98" s="345"/>
      <c r="K98" s="346"/>
      <c r="L98" s="162"/>
      <c r="M98" s="341"/>
      <c r="N98" s="342"/>
      <c r="O98" s="343"/>
      <c r="P98" s="111"/>
      <c r="Q98" s="306"/>
      <c r="R98" s="307"/>
      <c r="S98" s="308"/>
      <c r="T98" s="344"/>
      <c r="U98" s="345"/>
      <c r="V98" s="346"/>
      <c r="X98" s="92"/>
    </row>
    <row r="99" spans="1:24" ht="23.25" customHeight="1" x14ac:dyDescent="0.15">
      <c r="B99" s="341"/>
      <c r="C99" s="342"/>
      <c r="D99" s="343"/>
      <c r="E99" s="111"/>
      <c r="F99" s="306"/>
      <c r="G99" s="307"/>
      <c r="H99" s="308"/>
      <c r="I99" s="344"/>
      <c r="J99" s="345"/>
      <c r="K99" s="346"/>
      <c r="L99" s="162"/>
      <c r="M99" s="341"/>
      <c r="N99" s="342"/>
      <c r="O99" s="343"/>
      <c r="P99" s="111"/>
      <c r="Q99" s="306"/>
      <c r="R99" s="307"/>
      <c r="S99" s="308"/>
      <c r="T99" s="344"/>
      <c r="U99" s="345"/>
      <c r="V99" s="346"/>
    </row>
    <row r="100" spans="1:24" ht="23.25" customHeight="1" x14ac:dyDescent="0.15">
      <c r="B100" s="341"/>
      <c r="C100" s="342"/>
      <c r="D100" s="343"/>
      <c r="E100" s="111"/>
      <c r="F100" s="306"/>
      <c r="G100" s="307"/>
      <c r="H100" s="308"/>
      <c r="I100" s="344"/>
      <c r="J100" s="345"/>
      <c r="K100" s="346"/>
      <c r="L100" s="162"/>
      <c r="M100" s="341"/>
      <c r="N100" s="342"/>
      <c r="O100" s="343"/>
      <c r="P100" s="111"/>
      <c r="Q100" s="306"/>
      <c r="R100" s="307"/>
      <c r="S100" s="308"/>
      <c r="T100" s="344"/>
      <c r="U100" s="345"/>
      <c r="V100" s="346"/>
    </row>
    <row r="101" spans="1:24" ht="23.25" customHeight="1" x14ac:dyDescent="0.15">
      <c r="B101" s="341"/>
      <c r="C101" s="342"/>
      <c r="D101" s="343"/>
      <c r="E101" s="111"/>
      <c r="F101" s="306"/>
      <c r="G101" s="307"/>
      <c r="H101" s="308"/>
      <c r="I101" s="344"/>
      <c r="J101" s="345"/>
      <c r="K101" s="346"/>
      <c r="L101" s="162"/>
      <c r="M101" s="341"/>
      <c r="N101" s="342"/>
      <c r="O101" s="343"/>
      <c r="P101" s="111"/>
      <c r="Q101" s="306"/>
      <c r="R101" s="307"/>
      <c r="S101" s="308"/>
      <c r="T101" s="344"/>
      <c r="U101" s="345"/>
      <c r="V101" s="346"/>
    </row>
    <row r="102" spans="1:24" ht="23.25" customHeight="1" x14ac:dyDescent="0.15">
      <c r="B102" s="341"/>
      <c r="C102" s="342"/>
      <c r="D102" s="343"/>
      <c r="E102" s="111"/>
      <c r="F102" s="306"/>
      <c r="G102" s="307"/>
      <c r="H102" s="308"/>
      <c r="I102" s="344"/>
      <c r="J102" s="345"/>
      <c r="K102" s="346"/>
      <c r="L102" s="162"/>
      <c r="M102" s="341"/>
      <c r="N102" s="342"/>
      <c r="O102" s="343"/>
      <c r="P102" s="111"/>
      <c r="Q102" s="306"/>
      <c r="R102" s="307"/>
      <c r="S102" s="308"/>
      <c r="T102" s="344"/>
      <c r="U102" s="345"/>
      <c r="V102" s="346"/>
    </row>
    <row r="103" spans="1:24" ht="23.25" customHeight="1" x14ac:dyDescent="0.15">
      <c r="B103" s="324"/>
      <c r="C103" s="325"/>
      <c r="D103" s="326"/>
      <c r="E103" s="112"/>
      <c r="F103" s="327"/>
      <c r="G103" s="328"/>
      <c r="H103" s="329"/>
      <c r="I103" s="330"/>
      <c r="J103" s="331"/>
      <c r="K103" s="332"/>
      <c r="L103" s="162"/>
      <c r="M103" s="324"/>
      <c r="N103" s="325"/>
      <c r="O103" s="326"/>
      <c r="P103" s="112"/>
      <c r="Q103" s="306"/>
      <c r="R103" s="307"/>
      <c r="S103" s="308"/>
      <c r="T103" s="330"/>
      <c r="U103" s="331"/>
      <c r="V103" s="332"/>
    </row>
    <row r="104" spans="1:24" ht="23.25" customHeight="1" x14ac:dyDescent="0.15">
      <c r="B104" s="333" t="s">
        <v>24</v>
      </c>
      <c r="C104" s="334"/>
      <c r="D104" s="334"/>
      <c r="E104" s="113">
        <f>SUM(E96:E103)</f>
        <v>0</v>
      </c>
      <c r="F104" s="335">
        <f>SUM(F96:F103)</f>
        <v>0</v>
      </c>
      <c r="G104" s="336"/>
      <c r="H104" s="337"/>
      <c r="I104" s="338"/>
      <c r="J104" s="339"/>
      <c r="K104" s="340"/>
      <c r="L104" s="162"/>
      <c r="M104" s="333" t="s">
        <v>24</v>
      </c>
      <c r="N104" s="334"/>
      <c r="O104" s="334"/>
      <c r="P104" s="113">
        <f>SUM(P96:P103)</f>
        <v>0</v>
      </c>
      <c r="Q104" s="335">
        <f>SUM(Q96:Q103)</f>
        <v>0</v>
      </c>
      <c r="R104" s="336"/>
      <c r="S104" s="337"/>
      <c r="T104" s="338"/>
      <c r="U104" s="339"/>
      <c r="V104" s="340"/>
    </row>
    <row r="105" spans="1:24" ht="39.75" customHeight="1" x14ac:dyDescent="0.15"/>
    <row r="106" spans="1:24" ht="21.75" customHeight="1" x14ac:dyDescent="0.15">
      <c r="B106" s="106" t="s">
        <v>72</v>
      </c>
      <c r="C106" s="92"/>
      <c r="D106" s="107" t="s">
        <v>194</v>
      </c>
      <c r="E106" s="309">
        <f>'２'!$C$37</f>
        <v>0</v>
      </c>
      <c r="F106" s="309"/>
      <c r="G106" s="309"/>
      <c r="H106" s="309"/>
      <c r="I106" s="98"/>
      <c r="J106" s="96"/>
      <c r="M106" s="106" t="s">
        <v>72</v>
      </c>
      <c r="O106" s="107" t="s">
        <v>195</v>
      </c>
      <c r="P106" s="309">
        <f>'２'!$C$39</f>
        <v>0</v>
      </c>
      <c r="Q106" s="309"/>
      <c r="R106" s="309"/>
      <c r="S106" s="309"/>
      <c r="T106" s="98"/>
    </row>
    <row r="107" spans="1:24" ht="26.25" customHeight="1" x14ac:dyDescent="0.15">
      <c r="A107" s="108"/>
      <c r="B107" s="353" t="s">
        <v>84</v>
      </c>
      <c r="C107" s="354"/>
      <c r="D107" s="354"/>
      <c r="E107" s="109" t="s">
        <v>14</v>
      </c>
      <c r="F107" s="300" t="s">
        <v>9</v>
      </c>
      <c r="G107" s="301"/>
      <c r="H107" s="302"/>
      <c r="I107" s="310" t="s">
        <v>20</v>
      </c>
      <c r="J107" s="311"/>
      <c r="K107" s="312"/>
      <c r="L107" s="108"/>
      <c r="M107" s="353" t="s">
        <v>84</v>
      </c>
      <c r="N107" s="354"/>
      <c r="O107" s="354"/>
      <c r="P107" s="109" t="s">
        <v>14</v>
      </c>
      <c r="Q107" s="300" t="s">
        <v>9</v>
      </c>
      <c r="R107" s="301"/>
      <c r="S107" s="302"/>
      <c r="T107" s="310" t="s">
        <v>20</v>
      </c>
      <c r="U107" s="311"/>
      <c r="V107" s="312"/>
    </row>
    <row r="108" spans="1:24" ht="23.25" customHeight="1" x14ac:dyDescent="0.15">
      <c r="B108" s="347"/>
      <c r="C108" s="348"/>
      <c r="D108" s="349"/>
      <c r="E108" s="110"/>
      <c r="F108" s="303"/>
      <c r="G108" s="304"/>
      <c r="H108" s="305"/>
      <c r="I108" s="350"/>
      <c r="J108" s="351"/>
      <c r="K108" s="352"/>
      <c r="L108" s="162"/>
      <c r="M108" s="347"/>
      <c r="N108" s="348"/>
      <c r="O108" s="349"/>
      <c r="P108" s="110"/>
      <c r="Q108" s="303"/>
      <c r="R108" s="304"/>
      <c r="S108" s="305"/>
      <c r="T108" s="350"/>
      <c r="U108" s="351"/>
      <c r="V108" s="352"/>
    </row>
    <row r="109" spans="1:24" ht="23.25" customHeight="1" x14ac:dyDescent="0.15">
      <c r="B109" s="341"/>
      <c r="C109" s="342"/>
      <c r="D109" s="343"/>
      <c r="E109" s="111"/>
      <c r="F109" s="306"/>
      <c r="G109" s="307"/>
      <c r="H109" s="308"/>
      <c r="I109" s="344"/>
      <c r="J109" s="345"/>
      <c r="K109" s="346"/>
      <c r="L109" s="162"/>
      <c r="M109" s="341"/>
      <c r="N109" s="342"/>
      <c r="O109" s="343"/>
      <c r="P109" s="111"/>
      <c r="Q109" s="306"/>
      <c r="R109" s="307"/>
      <c r="S109" s="308"/>
      <c r="T109" s="344"/>
      <c r="U109" s="345"/>
      <c r="V109" s="346"/>
      <c r="X109" s="108"/>
    </row>
    <row r="110" spans="1:24" s="108" customFormat="1" ht="23.25" customHeight="1" x14ac:dyDescent="0.15">
      <c r="A110" s="92"/>
      <c r="B110" s="341"/>
      <c r="C110" s="342"/>
      <c r="D110" s="343"/>
      <c r="E110" s="111"/>
      <c r="F110" s="306"/>
      <c r="G110" s="307"/>
      <c r="H110" s="308"/>
      <c r="I110" s="344"/>
      <c r="J110" s="345"/>
      <c r="K110" s="346"/>
      <c r="L110" s="162"/>
      <c r="M110" s="341"/>
      <c r="N110" s="342"/>
      <c r="O110" s="343"/>
      <c r="P110" s="111"/>
      <c r="Q110" s="306"/>
      <c r="R110" s="307"/>
      <c r="S110" s="308"/>
      <c r="T110" s="344"/>
      <c r="U110" s="345"/>
      <c r="V110" s="346"/>
      <c r="X110" s="92"/>
    </row>
    <row r="111" spans="1:24" ht="23.25" customHeight="1" x14ac:dyDescent="0.15">
      <c r="B111" s="341"/>
      <c r="C111" s="342"/>
      <c r="D111" s="343"/>
      <c r="E111" s="111"/>
      <c r="F111" s="306"/>
      <c r="G111" s="307"/>
      <c r="H111" s="308"/>
      <c r="I111" s="344"/>
      <c r="J111" s="345"/>
      <c r="K111" s="346"/>
      <c r="L111" s="162"/>
      <c r="M111" s="341"/>
      <c r="N111" s="342"/>
      <c r="O111" s="343"/>
      <c r="P111" s="111"/>
      <c r="Q111" s="306"/>
      <c r="R111" s="307"/>
      <c r="S111" s="308"/>
      <c r="T111" s="344"/>
      <c r="U111" s="345"/>
      <c r="V111" s="346"/>
    </row>
    <row r="112" spans="1:24" ht="23.25" customHeight="1" x14ac:dyDescent="0.15">
      <c r="B112" s="341"/>
      <c r="C112" s="342"/>
      <c r="D112" s="343"/>
      <c r="E112" s="111"/>
      <c r="F112" s="306"/>
      <c r="G112" s="307"/>
      <c r="H112" s="308"/>
      <c r="I112" s="344"/>
      <c r="J112" s="345"/>
      <c r="K112" s="346"/>
      <c r="L112" s="162"/>
      <c r="M112" s="341"/>
      <c r="N112" s="342"/>
      <c r="O112" s="343"/>
      <c r="P112" s="111"/>
      <c r="Q112" s="306"/>
      <c r="R112" s="307"/>
      <c r="S112" s="308"/>
      <c r="T112" s="344"/>
      <c r="U112" s="345"/>
      <c r="V112" s="346"/>
    </row>
    <row r="113" spans="1:24" ht="23.25" customHeight="1" x14ac:dyDescent="0.15">
      <c r="B113" s="341"/>
      <c r="C113" s="342"/>
      <c r="D113" s="343"/>
      <c r="E113" s="111"/>
      <c r="F113" s="306"/>
      <c r="G113" s="307"/>
      <c r="H113" s="308"/>
      <c r="I113" s="344"/>
      <c r="J113" s="345"/>
      <c r="K113" s="346"/>
      <c r="L113" s="162"/>
      <c r="M113" s="341"/>
      <c r="N113" s="342"/>
      <c r="O113" s="343"/>
      <c r="P113" s="111"/>
      <c r="Q113" s="306"/>
      <c r="R113" s="307"/>
      <c r="S113" s="308"/>
      <c r="T113" s="344"/>
      <c r="U113" s="345"/>
      <c r="V113" s="346"/>
    </row>
    <row r="114" spans="1:24" ht="23.25" customHeight="1" x14ac:dyDescent="0.15">
      <c r="B114" s="341"/>
      <c r="C114" s="342"/>
      <c r="D114" s="343"/>
      <c r="E114" s="111"/>
      <c r="F114" s="306"/>
      <c r="G114" s="307"/>
      <c r="H114" s="308"/>
      <c r="I114" s="344"/>
      <c r="J114" s="345"/>
      <c r="K114" s="346"/>
      <c r="L114" s="162"/>
      <c r="M114" s="341"/>
      <c r="N114" s="342"/>
      <c r="O114" s="343"/>
      <c r="P114" s="111"/>
      <c r="Q114" s="306"/>
      <c r="R114" s="307"/>
      <c r="S114" s="308"/>
      <c r="T114" s="344"/>
      <c r="U114" s="345"/>
      <c r="V114" s="346"/>
    </row>
    <row r="115" spans="1:24" ht="23.25" customHeight="1" x14ac:dyDescent="0.15">
      <c r="B115" s="324"/>
      <c r="C115" s="325"/>
      <c r="D115" s="326"/>
      <c r="E115" s="112"/>
      <c r="F115" s="327"/>
      <c r="G115" s="328"/>
      <c r="H115" s="329"/>
      <c r="I115" s="330"/>
      <c r="J115" s="331"/>
      <c r="K115" s="332"/>
      <c r="L115" s="162"/>
      <c r="M115" s="324"/>
      <c r="N115" s="325"/>
      <c r="O115" s="326"/>
      <c r="P115" s="112"/>
      <c r="Q115" s="306"/>
      <c r="R115" s="307"/>
      <c r="S115" s="308"/>
      <c r="T115" s="330"/>
      <c r="U115" s="331"/>
      <c r="V115" s="332"/>
    </row>
    <row r="116" spans="1:24" ht="23.25" customHeight="1" x14ac:dyDescent="0.15">
      <c r="B116" s="333" t="s">
        <v>24</v>
      </c>
      <c r="C116" s="334"/>
      <c r="D116" s="334"/>
      <c r="E116" s="113">
        <f>SUM(E108:E115)</f>
        <v>0</v>
      </c>
      <c r="F116" s="335">
        <f>SUM(F108:F115)</f>
        <v>0</v>
      </c>
      <c r="G116" s="336"/>
      <c r="H116" s="337"/>
      <c r="I116" s="338"/>
      <c r="J116" s="339"/>
      <c r="K116" s="340"/>
      <c r="L116" s="162"/>
      <c r="M116" s="333" t="s">
        <v>24</v>
      </c>
      <c r="N116" s="334"/>
      <c r="O116" s="334"/>
      <c r="P116" s="113">
        <f>SUM(P108:P115)</f>
        <v>0</v>
      </c>
      <c r="Q116" s="335">
        <f>SUM(Q108:Q115)</f>
        <v>0</v>
      </c>
      <c r="R116" s="336"/>
      <c r="S116" s="337"/>
      <c r="T116" s="338"/>
      <c r="U116" s="339"/>
      <c r="V116" s="340"/>
    </row>
    <row r="117" spans="1:24" ht="24.75" customHeight="1" x14ac:dyDescent="0.15">
      <c r="T117" s="287" t="s">
        <v>99</v>
      </c>
      <c r="U117" s="287"/>
      <c r="V117" s="104">
        <v>4</v>
      </c>
    </row>
    <row r="118" spans="1:24" ht="24.75" customHeight="1" x14ac:dyDescent="0.15">
      <c r="T118" s="114"/>
      <c r="U118" s="114"/>
      <c r="V118" s="115"/>
    </row>
    <row r="119" spans="1:24" ht="21.75" customHeight="1" x14ac:dyDescent="0.15">
      <c r="B119" s="106" t="s">
        <v>72</v>
      </c>
      <c r="C119" s="92"/>
      <c r="D119" s="107" t="s">
        <v>196</v>
      </c>
      <c r="E119" s="309">
        <f>'２'!$C$41</f>
        <v>0</v>
      </c>
      <c r="F119" s="309"/>
      <c r="G119" s="309"/>
      <c r="H119" s="309"/>
      <c r="I119" s="98"/>
      <c r="J119" s="96"/>
      <c r="M119" s="106" t="s">
        <v>72</v>
      </c>
      <c r="O119" s="107" t="s">
        <v>197</v>
      </c>
      <c r="P119" s="309">
        <f>'２'!$C$43</f>
        <v>0</v>
      </c>
      <c r="Q119" s="309"/>
      <c r="R119" s="309"/>
      <c r="S119" s="309"/>
      <c r="T119" s="98"/>
    </row>
    <row r="120" spans="1:24" ht="26.25" customHeight="1" x14ac:dyDescent="0.15">
      <c r="A120" s="108"/>
      <c r="B120" s="353" t="s">
        <v>84</v>
      </c>
      <c r="C120" s="354"/>
      <c r="D120" s="354"/>
      <c r="E120" s="109" t="s">
        <v>14</v>
      </c>
      <c r="F120" s="300" t="s">
        <v>9</v>
      </c>
      <c r="G120" s="301"/>
      <c r="H120" s="302"/>
      <c r="I120" s="310" t="s">
        <v>20</v>
      </c>
      <c r="J120" s="311"/>
      <c r="K120" s="312"/>
      <c r="L120" s="108"/>
      <c r="M120" s="353" t="s">
        <v>84</v>
      </c>
      <c r="N120" s="354"/>
      <c r="O120" s="354"/>
      <c r="P120" s="109" t="s">
        <v>14</v>
      </c>
      <c r="Q120" s="300" t="s">
        <v>9</v>
      </c>
      <c r="R120" s="301"/>
      <c r="S120" s="302"/>
      <c r="T120" s="310" t="s">
        <v>20</v>
      </c>
      <c r="U120" s="311"/>
      <c r="V120" s="312"/>
    </row>
    <row r="121" spans="1:24" ht="23.25" customHeight="1" x14ac:dyDescent="0.15">
      <c r="B121" s="347"/>
      <c r="C121" s="348"/>
      <c r="D121" s="349"/>
      <c r="E121" s="110"/>
      <c r="F121" s="303"/>
      <c r="G121" s="304"/>
      <c r="H121" s="305"/>
      <c r="I121" s="350"/>
      <c r="J121" s="351"/>
      <c r="K121" s="352"/>
      <c r="L121" s="162"/>
      <c r="M121" s="347"/>
      <c r="N121" s="348"/>
      <c r="O121" s="349"/>
      <c r="P121" s="110"/>
      <c r="Q121" s="303"/>
      <c r="R121" s="304"/>
      <c r="S121" s="305"/>
      <c r="T121" s="350"/>
      <c r="U121" s="351"/>
      <c r="V121" s="352"/>
    </row>
    <row r="122" spans="1:24" ht="23.25" customHeight="1" x14ac:dyDescent="0.15">
      <c r="B122" s="341"/>
      <c r="C122" s="342"/>
      <c r="D122" s="343"/>
      <c r="E122" s="111"/>
      <c r="F122" s="306"/>
      <c r="G122" s="307"/>
      <c r="H122" s="308"/>
      <c r="I122" s="344"/>
      <c r="J122" s="345"/>
      <c r="K122" s="346"/>
      <c r="L122" s="162"/>
      <c r="M122" s="341"/>
      <c r="N122" s="342"/>
      <c r="O122" s="343"/>
      <c r="P122" s="111"/>
      <c r="Q122" s="306"/>
      <c r="R122" s="307"/>
      <c r="S122" s="308"/>
      <c r="T122" s="344"/>
      <c r="U122" s="345"/>
      <c r="V122" s="346"/>
      <c r="X122" s="108"/>
    </row>
    <row r="123" spans="1:24" s="108" customFormat="1" ht="23.25" customHeight="1" x14ac:dyDescent="0.15">
      <c r="A123" s="92"/>
      <c r="B123" s="341"/>
      <c r="C123" s="342"/>
      <c r="D123" s="343"/>
      <c r="E123" s="111"/>
      <c r="F123" s="306"/>
      <c r="G123" s="307"/>
      <c r="H123" s="308"/>
      <c r="I123" s="344"/>
      <c r="J123" s="345"/>
      <c r="K123" s="346"/>
      <c r="L123" s="162"/>
      <c r="M123" s="341"/>
      <c r="N123" s="342"/>
      <c r="O123" s="343"/>
      <c r="P123" s="111"/>
      <c r="Q123" s="306"/>
      <c r="R123" s="307"/>
      <c r="S123" s="308"/>
      <c r="T123" s="344"/>
      <c r="U123" s="345"/>
      <c r="V123" s="346"/>
      <c r="X123" s="92"/>
    </row>
    <row r="124" spans="1:24" ht="23.25" customHeight="1" x14ac:dyDescent="0.15">
      <c r="B124" s="341"/>
      <c r="C124" s="342"/>
      <c r="D124" s="343"/>
      <c r="E124" s="111"/>
      <c r="F124" s="306"/>
      <c r="G124" s="307"/>
      <c r="H124" s="308"/>
      <c r="I124" s="344"/>
      <c r="J124" s="345"/>
      <c r="K124" s="346"/>
      <c r="L124" s="162"/>
      <c r="M124" s="341"/>
      <c r="N124" s="342"/>
      <c r="O124" s="343"/>
      <c r="P124" s="111"/>
      <c r="Q124" s="306"/>
      <c r="R124" s="307"/>
      <c r="S124" s="308"/>
      <c r="T124" s="344"/>
      <c r="U124" s="345"/>
      <c r="V124" s="346"/>
    </row>
    <row r="125" spans="1:24" ht="23.25" customHeight="1" x14ac:dyDescent="0.15">
      <c r="B125" s="341"/>
      <c r="C125" s="342"/>
      <c r="D125" s="343"/>
      <c r="E125" s="111"/>
      <c r="F125" s="306"/>
      <c r="G125" s="307"/>
      <c r="H125" s="308"/>
      <c r="I125" s="344"/>
      <c r="J125" s="345"/>
      <c r="K125" s="346"/>
      <c r="L125" s="162"/>
      <c r="M125" s="341"/>
      <c r="N125" s="342"/>
      <c r="O125" s="343"/>
      <c r="P125" s="111"/>
      <c r="Q125" s="306"/>
      <c r="R125" s="307"/>
      <c r="S125" s="308"/>
      <c r="T125" s="344"/>
      <c r="U125" s="345"/>
      <c r="V125" s="346"/>
    </row>
    <row r="126" spans="1:24" ht="23.25" customHeight="1" x14ac:dyDescent="0.15">
      <c r="B126" s="341"/>
      <c r="C126" s="342"/>
      <c r="D126" s="343"/>
      <c r="E126" s="111"/>
      <c r="F126" s="306"/>
      <c r="G126" s="307"/>
      <c r="H126" s="308"/>
      <c r="I126" s="344"/>
      <c r="J126" s="345"/>
      <c r="K126" s="346"/>
      <c r="L126" s="162"/>
      <c r="M126" s="341"/>
      <c r="N126" s="342"/>
      <c r="O126" s="343"/>
      <c r="P126" s="111"/>
      <c r="Q126" s="306"/>
      <c r="R126" s="307"/>
      <c r="S126" s="308"/>
      <c r="T126" s="344"/>
      <c r="U126" s="345"/>
      <c r="V126" s="346"/>
    </row>
    <row r="127" spans="1:24" ht="23.25" customHeight="1" x14ac:dyDescent="0.15">
      <c r="B127" s="341"/>
      <c r="C127" s="342"/>
      <c r="D127" s="343"/>
      <c r="E127" s="111"/>
      <c r="F127" s="306"/>
      <c r="G127" s="307"/>
      <c r="H127" s="308"/>
      <c r="I127" s="344"/>
      <c r="J127" s="345"/>
      <c r="K127" s="346"/>
      <c r="L127" s="162"/>
      <c r="M127" s="341"/>
      <c r="N127" s="342"/>
      <c r="O127" s="343"/>
      <c r="P127" s="111"/>
      <c r="Q127" s="306"/>
      <c r="R127" s="307"/>
      <c r="S127" s="308"/>
      <c r="T127" s="344"/>
      <c r="U127" s="345"/>
      <c r="V127" s="346"/>
    </row>
    <row r="128" spans="1:24" ht="23.25" customHeight="1" x14ac:dyDescent="0.15">
      <c r="B128" s="324"/>
      <c r="C128" s="325"/>
      <c r="D128" s="326"/>
      <c r="E128" s="112"/>
      <c r="F128" s="327"/>
      <c r="G128" s="328"/>
      <c r="H128" s="329"/>
      <c r="I128" s="330"/>
      <c r="J128" s="331"/>
      <c r="K128" s="332"/>
      <c r="L128" s="162"/>
      <c r="M128" s="324"/>
      <c r="N128" s="325"/>
      <c r="O128" s="326"/>
      <c r="P128" s="112"/>
      <c r="Q128" s="306"/>
      <c r="R128" s="307"/>
      <c r="S128" s="308"/>
      <c r="T128" s="330"/>
      <c r="U128" s="331"/>
      <c r="V128" s="332"/>
    </row>
    <row r="129" spans="1:24" ht="23.25" customHeight="1" x14ac:dyDescent="0.15">
      <c r="B129" s="333" t="s">
        <v>24</v>
      </c>
      <c r="C129" s="334"/>
      <c r="D129" s="334"/>
      <c r="E129" s="113">
        <f>SUM(E121:E128)</f>
        <v>0</v>
      </c>
      <c r="F129" s="335">
        <f>SUM(F121:F128)</f>
        <v>0</v>
      </c>
      <c r="G129" s="336"/>
      <c r="H129" s="337"/>
      <c r="I129" s="338"/>
      <c r="J129" s="339"/>
      <c r="K129" s="340"/>
      <c r="L129" s="162"/>
      <c r="M129" s="333" t="s">
        <v>24</v>
      </c>
      <c r="N129" s="334"/>
      <c r="O129" s="334"/>
      <c r="P129" s="113">
        <f>SUM(P121:P128)</f>
        <v>0</v>
      </c>
      <c r="Q129" s="335">
        <f>SUM(Q121:Q128)</f>
        <v>0</v>
      </c>
      <c r="R129" s="336"/>
      <c r="S129" s="337"/>
      <c r="T129" s="338"/>
      <c r="U129" s="339"/>
      <c r="V129" s="340"/>
    </row>
    <row r="130" spans="1:24" ht="39.75" customHeight="1" x14ac:dyDescent="0.15"/>
    <row r="131" spans="1:24" ht="21.75" customHeight="1" x14ac:dyDescent="0.15">
      <c r="B131" s="106" t="s">
        <v>72</v>
      </c>
      <c r="C131" s="92"/>
      <c r="D131" s="107" t="s">
        <v>198</v>
      </c>
      <c r="E131" s="309">
        <f>'２'!$C$45</f>
        <v>0</v>
      </c>
      <c r="F131" s="309"/>
      <c r="G131" s="309"/>
      <c r="H131" s="309"/>
      <c r="I131" s="98"/>
      <c r="J131" s="96"/>
      <c r="M131" s="106" t="s">
        <v>72</v>
      </c>
      <c r="O131" s="107" t="s">
        <v>199</v>
      </c>
      <c r="P131" s="309">
        <f>'２'!$C$47</f>
        <v>0</v>
      </c>
      <c r="Q131" s="309"/>
      <c r="R131" s="309"/>
      <c r="S131" s="309"/>
      <c r="T131" s="98"/>
    </row>
    <row r="132" spans="1:24" ht="26.25" customHeight="1" x14ac:dyDescent="0.15">
      <c r="A132" s="108"/>
      <c r="B132" s="353" t="s">
        <v>84</v>
      </c>
      <c r="C132" s="354"/>
      <c r="D132" s="354"/>
      <c r="E132" s="109" t="s">
        <v>14</v>
      </c>
      <c r="F132" s="300" t="s">
        <v>9</v>
      </c>
      <c r="G132" s="301"/>
      <c r="H132" s="302"/>
      <c r="I132" s="310" t="s">
        <v>20</v>
      </c>
      <c r="J132" s="311"/>
      <c r="K132" s="312"/>
      <c r="L132" s="108"/>
      <c r="M132" s="353" t="s">
        <v>84</v>
      </c>
      <c r="N132" s="354"/>
      <c r="O132" s="354"/>
      <c r="P132" s="109" t="s">
        <v>14</v>
      </c>
      <c r="Q132" s="300" t="s">
        <v>9</v>
      </c>
      <c r="R132" s="301"/>
      <c r="S132" s="302"/>
      <c r="T132" s="310" t="s">
        <v>20</v>
      </c>
      <c r="U132" s="311"/>
      <c r="V132" s="312"/>
    </row>
    <row r="133" spans="1:24" ht="23.25" customHeight="1" x14ac:dyDescent="0.15">
      <c r="B133" s="347"/>
      <c r="C133" s="348"/>
      <c r="D133" s="349"/>
      <c r="E133" s="110"/>
      <c r="F133" s="303"/>
      <c r="G133" s="304"/>
      <c r="H133" s="305"/>
      <c r="I133" s="350"/>
      <c r="J133" s="351"/>
      <c r="K133" s="352"/>
      <c r="L133" s="162"/>
      <c r="M133" s="347"/>
      <c r="N133" s="348"/>
      <c r="O133" s="349"/>
      <c r="P133" s="110"/>
      <c r="Q133" s="303"/>
      <c r="R133" s="304"/>
      <c r="S133" s="305"/>
      <c r="T133" s="350"/>
      <c r="U133" s="351"/>
      <c r="V133" s="352"/>
    </row>
    <row r="134" spans="1:24" ht="23.25" customHeight="1" x14ac:dyDescent="0.15">
      <c r="B134" s="341"/>
      <c r="C134" s="342"/>
      <c r="D134" s="343"/>
      <c r="E134" s="111"/>
      <c r="F134" s="306"/>
      <c r="G134" s="307"/>
      <c r="H134" s="308"/>
      <c r="I134" s="344"/>
      <c r="J134" s="345"/>
      <c r="K134" s="346"/>
      <c r="L134" s="162"/>
      <c r="M134" s="341"/>
      <c r="N134" s="342"/>
      <c r="O134" s="343"/>
      <c r="P134" s="111"/>
      <c r="Q134" s="306"/>
      <c r="R134" s="307"/>
      <c r="S134" s="308"/>
      <c r="T134" s="344"/>
      <c r="U134" s="345"/>
      <c r="V134" s="346"/>
      <c r="X134" s="108"/>
    </row>
    <row r="135" spans="1:24" s="108" customFormat="1" ht="23.25" customHeight="1" x14ac:dyDescent="0.15">
      <c r="A135" s="92"/>
      <c r="B135" s="341"/>
      <c r="C135" s="342"/>
      <c r="D135" s="343"/>
      <c r="E135" s="111"/>
      <c r="F135" s="306"/>
      <c r="G135" s="307"/>
      <c r="H135" s="308"/>
      <c r="I135" s="344"/>
      <c r="J135" s="345"/>
      <c r="K135" s="346"/>
      <c r="L135" s="162"/>
      <c r="M135" s="341"/>
      <c r="N135" s="342"/>
      <c r="O135" s="343"/>
      <c r="P135" s="111"/>
      <c r="Q135" s="306"/>
      <c r="R135" s="307"/>
      <c r="S135" s="308"/>
      <c r="T135" s="344"/>
      <c r="U135" s="345"/>
      <c r="V135" s="346"/>
      <c r="X135" s="92"/>
    </row>
    <row r="136" spans="1:24" ht="23.25" customHeight="1" x14ac:dyDescent="0.15">
      <c r="B136" s="341"/>
      <c r="C136" s="342"/>
      <c r="D136" s="343"/>
      <c r="E136" s="111"/>
      <c r="F136" s="306"/>
      <c r="G136" s="307"/>
      <c r="H136" s="308"/>
      <c r="I136" s="344"/>
      <c r="J136" s="345"/>
      <c r="K136" s="346"/>
      <c r="L136" s="162"/>
      <c r="M136" s="341"/>
      <c r="N136" s="342"/>
      <c r="O136" s="343"/>
      <c r="P136" s="111"/>
      <c r="Q136" s="306"/>
      <c r="R136" s="307"/>
      <c r="S136" s="308"/>
      <c r="T136" s="344"/>
      <c r="U136" s="345"/>
      <c r="V136" s="346"/>
    </row>
    <row r="137" spans="1:24" ht="23.25" customHeight="1" x14ac:dyDescent="0.15">
      <c r="B137" s="341"/>
      <c r="C137" s="342"/>
      <c r="D137" s="343"/>
      <c r="E137" s="111"/>
      <c r="F137" s="306"/>
      <c r="G137" s="307"/>
      <c r="H137" s="308"/>
      <c r="I137" s="344"/>
      <c r="J137" s="345"/>
      <c r="K137" s="346"/>
      <c r="L137" s="162"/>
      <c r="M137" s="341"/>
      <c r="N137" s="342"/>
      <c r="O137" s="343"/>
      <c r="P137" s="111"/>
      <c r="Q137" s="306"/>
      <c r="R137" s="307"/>
      <c r="S137" s="308"/>
      <c r="T137" s="344"/>
      <c r="U137" s="345"/>
      <c r="V137" s="346"/>
    </row>
    <row r="138" spans="1:24" ht="23.25" customHeight="1" x14ac:dyDescent="0.15">
      <c r="B138" s="341"/>
      <c r="C138" s="342"/>
      <c r="D138" s="343"/>
      <c r="E138" s="111"/>
      <c r="F138" s="306"/>
      <c r="G138" s="307"/>
      <c r="H138" s="308"/>
      <c r="I138" s="344"/>
      <c r="J138" s="345"/>
      <c r="K138" s="346"/>
      <c r="L138" s="162"/>
      <c r="M138" s="341"/>
      <c r="N138" s="342"/>
      <c r="O138" s="343"/>
      <c r="P138" s="111"/>
      <c r="Q138" s="306"/>
      <c r="R138" s="307"/>
      <c r="S138" s="308"/>
      <c r="T138" s="344"/>
      <c r="U138" s="345"/>
      <c r="V138" s="346"/>
    </row>
    <row r="139" spans="1:24" ht="23.25" customHeight="1" x14ac:dyDescent="0.15">
      <c r="B139" s="341"/>
      <c r="C139" s="342"/>
      <c r="D139" s="343"/>
      <c r="E139" s="111"/>
      <c r="F139" s="306"/>
      <c r="G139" s="307"/>
      <c r="H139" s="308"/>
      <c r="I139" s="344"/>
      <c r="J139" s="345"/>
      <c r="K139" s="346"/>
      <c r="L139" s="162"/>
      <c r="M139" s="341"/>
      <c r="N139" s="342"/>
      <c r="O139" s="343"/>
      <c r="P139" s="111"/>
      <c r="Q139" s="306"/>
      <c r="R139" s="307"/>
      <c r="S139" s="308"/>
      <c r="T139" s="344"/>
      <c r="U139" s="345"/>
      <c r="V139" s="346"/>
    </row>
    <row r="140" spans="1:24" ht="23.25" customHeight="1" x14ac:dyDescent="0.15">
      <c r="B140" s="324"/>
      <c r="C140" s="325"/>
      <c r="D140" s="326"/>
      <c r="E140" s="112"/>
      <c r="F140" s="327"/>
      <c r="G140" s="328"/>
      <c r="H140" s="329"/>
      <c r="I140" s="330"/>
      <c r="J140" s="331"/>
      <c r="K140" s="332"/>
      <c r="L140" s="162"/>
      <c r="M140" s="324"/>
      <c r="N140" s="325"/>
      <c r="O140" s="326"/>
      <c r="P140" s="112"/>
      <c r="Q140" s="306"/>
      <c r="R140" s="307"/>
      <c r="S140" s="308"/>
      <c r="T140" s="330"/>
      <c r="U140" s="331"/>
      <c r="V140" s="332"/>
    </row>
    <row r="141" spans="1:24" ht="23.25" customHeight="1" x14ac:dyDescent="0.15">
      <c r="B141" s="333" t="s">
        <v>24</v>
      </c>
      <c r="C141" s="334"/>
      <c r="D141" s="334"/>
      <c r="E141" s="113">
        <f>SUM(E133:E140)</f>
        <v>0</v>
      </c>
      <c r="F141" s="335">
        <f>SUM(F133:F140)</f>
        <v>0</v>
      </c>
      <c r="G141" s="336"/>
      <c r="H141" s="337"/>
      <c r="I141" s="338"/>
      <c r="J141" s="339"/>
      <c r="K141" s="340"/>
      <c r="L141" s="162"/>
      <c r="M141" s="333" t="s">
        <v>24</v>
      </c>
      <c r="N141" s="334"/>
      <c r="O141" s="334"/>
      <c r="P141" s="113">
        <f>SUM(P133:P140)</f>
        <v>0</v>
      </c>
      <c r="Q141" s="335">
        <f>SUM(Q133:Q140)</f>
        <v>0</v>
      </c>
      <c r="R141" s="336"/>
      <c r="S141" s="337"/>
      <c r="T141" s="338"/>
      <c r="U141" s="339"/>
      <c r="V141" s="340"/>
    </row>
    <row r="142" spans="1:24" ht="39.75" customHeight="1" x14ac:dyDescent="0.15"/>
    <row r="143" spans="1:24" ht="21.75" customHeight="1" x14ac:dyDescent="0.15">
      <c r="B143" s="106" t="s">
        <v>72</v>
      </c>
      <c r="C143" s="92"/>
      <c r="D143" s="107" t="s">
        <v>200</v>
      </c>
      <c r="E143" s="309">
        <f>'２'!$C$49</f>
        <v>0</v>
      </c>
      <c r="F143" s="309"/>
      <c r="G143" s="309"/>
      <c r="H143" s="309"/>
      <c r="I143" s="98"/>
      <c r="J143" s="96"/>
      <c r="M143" s="106" t="s">
        <v>72</v>
      </c>
      <c r="O143" s="107" t="s">
        <v>201</v>
      </c>
      <c r="P143" s="309">
        <f>'２'!$C$51</f>
        <v>0</v>
      </c>
      <c r="Q143" s="309"/>
      <c r="R143" s="309"/>
      <c r="S143" s="309"/>
      <c r="T143" s="98"/>
    </row>
    <row r="144" spans="1:24" ht="26.25" customHeight="1" x14ac:dyDescent="0.15">
      <c r="A144" s="108"/>
      <c r="B144" s="353" t="s">
        <v>84</v>
      </c>
      <c r="C144" s="354"/>
      <c r="D144" s="354"/>
      <c r="E144" s="109" t="s">
        <v>14</v>
      </c>
      <c r="F144" s="300" t="s">
        <v>9</v>
      </c>
      <c r="G144" s="301"/>
      <c r="H144" s="302"/>
      <c r="I144" s="310" t="s">
        <v>20</v>
      </c>
      <c r="J144" s="311"/>
      <c r="K144" s="312"/>
      <c r="L144" s="108"/>
      <c r="M144" s="353" t="s">
        <v>84</v>
      </c>
      <c r="N144" s="354"/>
      <c r="O144" s="354"/>
      <c r="P144" s="109" t="s">
        <v>14</v>
      </c>
      <c r="Q144" s="300" t="s">
        <v>9</v>
      </c>
      <c r="R144" s="301"/>
      <c r="S144" s="302"/>
      <c r="T144" s="310" t="s">
        <v>20</v>
      </c>
      <c r="U144" s="311"/>
      <c r="V144" s="312"/>
    </row>
    <row r="145" spans="1:24" ht="23.25" customHeight="1" x14ac:dyDescent="0.15">
      <c r="B145" s="347"/>
      <c r="C145" s="348"/>
      <c r="D145" s="349"/>
      <c r="E145" s="110"/>
      <c r="F145" s="303"/>
      <c r="G145" s="304"/>
      <c r="H145" s="305"/>
      <c r="I145" s="350"/>
      <c r="J145" s="351"/>
      <c r="K145" s="352"/>
      <c r="L145" s="162"/>
      <c r="M145" s="347"/>
      <c r="N145" s="348"/>
      <c r="O145" s="349"/>
      <c r="P145" s="110"/>
      <c r="Q145" s="303"/>
      <c r="R145" s="304"/>
      <c r="S145" s="305"/>
      <c r="T145" s="350"/>
      <c r="U145" s="351"/>
      <c r="V145" s="352"/>
    </row>
    <row r="146" spans="1:24" ht="23.25" customHeight="1" x14ac:dyDescent="0.15">
      <c r="B146" s="341"/>
      <c r="C146" s="342"/>
      <c r="D146" s="343"/>
      <c r="E146" s="111"/>
      <c r="F146" s="306"/>
      <c r="G146" s="307"/>
      <c r="H146" s="308"/>
      <c r="I146" s="344"/>
      <c r="J146" s="345"/>
      <c r="K146" s="346"/>
      <c r="L146" s="162"/>
      <c r="M146" s="341"/>
      <c r="N146" s="342"/>
      <c r="O146" s="343"/>
      <c r="P146" s="111"/>
      <c r="Q146" s="306"/>
      <c r="R146" s="307"/>
      <c r="S146" s="308"/>
      <c r="T146" s="344"/>
      <c r="U146" s="345"/>
      <c r="V146" s="346"/>
      <c r="X146" s="108"/>
    </row>
    <row r="147" spans="1:24" s="108" customFormat="1" ht="23.25" customHeight="1" x14ac:dyDescent="0.15">
      <c r="A147" s="92"/>
      <c r="B147" s="341"/>
      <c r="C147" s="342"/>
      <c r="D147" s="343"/>
      <c r="E147" s="111"/>
      <c r="F147" s="306"/>
      <c r="G147" s="307"/>
      <c r="H147" s="308"/>
      <c r="I147" s="344"/>
      <c r="J147" s="345"/>
      <c r="K147" s="346"/>
      <c r="L147" s="162"/>
      <c r="M147" s="341"/>
      <c r="N147" s="342"/>
      <c r="O147" s="343"/>
      <c r="P147" s="111"/>
      <c r="Q147" s="306"/>
      <c r="R147" s="307"/>
      <c r="S147" s="308"/>
      <c r="T147" s="344"/>
      <c r="U147" s="345"/>
      <c r="V147" s="346"/>
      <c r="X147" s="92"/>
    </row>
    <row r="148" spans="1:24" ht="23.25" customHeight="1" x14ac:dyDescent="0.15">
      <c r="B148" s="341"/>
      <c r="C148" s="342"/>
      <c r="D148" s="343"/>
      <c r="E148" s="111"/>
      <c r="F148" s="306"/>
      <c r="G148" s="307"/>
      <c r="H148" s="308"/>
      <c r="I148" s="344"/>
      <c r="J148" s="345"/>
      <c r="K148" s="346"/>
      <c r="L148" s="162"/>
      <c r="M148" s="341"/>
      <c r="N148" s="342"/>
      <c r="O148" s="343"/>
      <c r="P148" s="111"/>
      <c r="Q148" s="306"/>
      <c r="R148" s="307"/>
      <c r="S148" s="308"/>
      <c r="T148" s="344"/>
      <c r="U148" s="345"/>
      <c r="V148" s="346"/>
    </row>
    <row r="149" spans="1:24" ht="23.25" customHeight="1" x14ac:dyDescent="0.15">
      <c r="B149" s="341"/>
      <c r="C149" s="342"/>
      <c r="D149" s="343"/>
      <c r="E149" s="111"/>
      <c r="F149" s="306"/>
      <c r="G149" s="307"/>
      <c r="H149" s="308"/>
      <c r="I149" s="344"/>
      <c r="J149" s="345"/>
      <c r="K149" s="346"/>
      <c r="L149" s="162"/>
      <c r="M149" s="341"/>
      <c r="N149" s="342"/>
      <c r="O149" s="343"/>
      <c r="P149" s="111"/>
      <c r="Q149" s="306"/>
      <c r="R149" s="307"/>
      <c r="S149" s="308"/>
      <c r="T149" s="344"/>
      <c r="U149" s="345"/>
      <c r="V149" s="346"/>
    </row>
    <row r="150" spans="1:24" ht="23.25" customHeight="1" x14ac:dyDescent="0.15">
      <c r="B150" s="341"/>
      <c r="C150" s="342"/>
      <c r="D150" s="343"/>
      <c r="E150" s="111"/>
      <c r="F150" s="306"/>
      <c r="G150" s="307"/>
      <c r="H150" s="308"/>
      <c r="I150" s="344"/>
      <c r="J150" s="345"/>
      <c r="K150" s="346"/>
      <c r="L150" s="162"/>
      <c r="M150" s="341"/>
      <c r="N150" s="342"/>
      <c r="O150" s="343"/>
      <c r="P150" s="111"/>
      <c r="Q150" s="306"/>
      <c r="R150" s="307"/>
      <c r="S150" s="308"/>
      <c r="T150" s="344"/>
      <c r="U150" s="345"/>
      <c r="V150" s="346"/>
    </row>
    <row r="151" spans="1:24" ht="23.25" customHeight="1" x14ac:dyDescent="0.15">
      <c r="B151" s="341"/>
      <c r="C151" s="342"/>
      <c r="D151" s="343"/>
      <c r="E151" s="111"/>
      <c r="F151" s="306"/>
      <c r="G151" s="307"/>
      <c r="H151" s="308"/>
      <c r="I151" s="344"/>
      <c r="J151" s="345"/>
      <c r="K151" s="346"/>
      <c r="L151" s="162"/>
      <c r="M151" s="341"/>
      <c r="N151" s="342"/>
      <c r="O151" s="343"/>
      <c r="P151" s="111"/>
      <c r="Q151" s="306"/>
      <c r="R151" s="307"/>
      <c r="S151" s="308"/>
      <c r="T151" s="344"/>
      <c r="U151" s="345"/>
      <c r="V151" s="346"/>
    </row>
    <row r="152" spans="1:24" ht="23.25" customHeight="1" x14ac:dyDescent="0.15">
      <c r="B152" s="324"/>
      <c r="C152" s="325"/>
      <c r="D152" s="326"/>
      <c r="E152" s="112"/>
      <c r="F152" s="327"/>
      <c r="G152" s="328"/>
      <c r="H152" s="329"/>
      <c r="I152" s="330"/>
      <c r="J152" s="331"/>
      <c r="K152" s="332"/>
      <c r="L152" s="162"/>
      <c r="M152" s="324"/>
      <c r="N152" s="325"/>
      <c r="O152" s="326"/>
      <c r="P152" s="112"/>
      <c r="Q152" s="306"/>
      <c r="R152" s="307"/>
      <c r="S152" s="308"/>
      <c r="T152" s="330"/>
      <c r="U152" s="331"/>
      <c r="V152" s="332"/>
    </row>
    <row r="153" spans="1:24" ht="23.25" customHeight="1" x14ac:dyDescent="0.15">
      <c r="B153" s="333" t="s">
        <v>24</v>
      </c>
      <c r="C153" s="334"/>
      <c r="D153" s="334"/>
      <c r="E153" s="113">
        <f>SUM(E145:E152)</f>
        <v>0</v>
      </c>
      <c r="F153" s="335">
        <f>SUM(F145:F152)</f>
        <v>0</v>
      </c>
      <c r="G153" s="336"/>
      <c r="H153" s="337"/>
      <c r="I153" s="338"/>
      <c r="J153" s="339"/>
      <c r="K153" s="340"/>
      <c r="L153" s="162"/>
      <c r="M153" s="333" t="s">
        <v>24</v>
      </c>
      <c r="N153" s="334"/>
      <c r="O153" s="334"/>
      <c r="P153" s="113">
        <f>SUM(P145:P152)</f>
        <v>0</v>
      </c>
      <c r="Q153" s="335">
        <f>SUM(Q145:Q152)</f>
        <v>0</v>
      </c>
      <c r="R153" s="336"/>
      <c r="S153" s="337"/>
      <c r="T153" s="338"/>
      <c r="U153" s="339"/>
      <c r="V153" s="340"/>
    </row>
  </sheetData>
  <mergeCells count="743">
    <mergeCell ref="F2:G2"/>
    <mergeCell ref="B153:D153"/>
    <mergeCell ref="F153:H153"/>
    <mergeCell ref="I153:K153"/>
    <mergeCell ref="M153:O153"/>
    <mergeCell ref="Q153:S153"/>
    <mergeCell ref="T153:V153"/>
    <mergeCell ref="B151:D151"/>
    <mergeCell ref="F151:H151"/>
    <mergeCell ref="I151:K151"/>
    <mergeCell ref="M151:O151"/>
    <mergeCell ref="Q151:S151"/>
    <mergeCell ref="T151:V151"/>
    <mergeCell ref="B152:D152"/>
    <mergeCell ref="F152:H152"/>
    <mergeCell ref="I152:K152"/>
    <mergeCell ref="M152:O152"/>
    <mergeCell ref="Q152:S152"/>
    <mergeCell ref="T152:V152"/>
    <mergeCell ref="B149:D149"/>
    <mergeCell ref="F149:H149"/>
    <mergeCell ref="I149:K149"/>
    <mergeCell ref="M149:O149"/>
    <mergeCell ref="Q149:S149"/>
    <mergeCell ref="T149:V149"/>
    <mergeCell ref="B150:D150"/>
    <mergeCell ref="F150:H150"/>
    <mergeCell ref="I150:K150"/>
    <mergeCell ref="M150:O150"/>
    <mergeCell ref="Q150:S150"/>
    <mergeCell ref="T150:V150"/>
    <mergeCell ref="B147:D147"/>
    <mergeCell ref="F147:H147"/>
    <mergeCell ref="I147:K147"/>
    <mergeCell ref="M147:O147"/>
    <mergeCell ref="Q147:S147"/>
    <mergeCell ref="T147:V147"/>
    <mergeCell ref="B148:D148"/>
    <mergeCell ref="F148:H148"/>
    <mergeCell ref="I148:K148"/>
    <mergeCell ref="M148:O148"/>
    <mergeCell ref="Q148:S148"/>
    <mergeCell ref="T148:V148"/>
    <mergeCell ref="B145:D145"/>
    <mergeCell ref="F145:H145"/>
    <mergeCell ref="I145:K145"/>
    <mergeCell ref="M145:O145"/>
    <mergeCell ref="Q145:S145"/>
    <mergeCell ref="T145:V145"/>
    <mergeCell ref="B146:D146"/>
    <mergeCell ref="F146:H146"/>
    <mergeCell ref="I146:K146"/>
    <mergeCell ref="M146:O146"/>
    <mergeCell ref="Q146:S146"/>
    <mergeCell ref="T146:V146"/>
    <mergeCell ref="B141:D141"/>
    <mergeCell ref="F141:H141"/>
    <mergeCell ref="I141:K141"/>
    <mergeCell ref="M141:O141"/>
    <mergeCell ref="Q141:S141"/>
    <mergeCell ref="T141:V141"/>
    <mergeCell ref="E143:H143"/>
    <mergeCell ref="P143:S143"/>
    <mergeCell ref="B144:D144"/>
    <mergeCell ref="F144:H144"/>
    <mergeCell ref="I144:K144"/>
    <mergeCell ref="M144:O144"/>
    <mergeCell ref="Q144:S144"/>
    <mergeCell ref="T144:V144"/>
    <mergeCell ref="B139:D139"/>
    <mergeCell ref="F139:H139"/>
    <mergeCell ref="I139:K139"/>
    <mergeCell ref="M139:O139"/>
    <mergeCell ref="Q139:S139"/>
    <mergeCell ref="T139:V139"/>
    <mergeCell ref="B140:D140"/>
    <mergeCell ref="F140:H140"/>
    <mergeCell ref="I140:K140"/>
    <mergeCell ref="M140:O140"/>
    <mergeCell ref="Q140:S140"/>
    <mergeCell ref="T140:V140"/>
    <mergeCell ref="B137:D137"/>
    <mergeCell ref="F137:H137"/>
    <mergeCell ref="I137:K137"/>
    <mergeCell ref="M137:O137"/>
    <mergeCell ref="Q137:S137"/>
    <mergeCell ref="T137:V137"/>
    <mergeCell ref="B138:D138"/>
    <mergeCell ref="F138:H138"/>
    <mergeCell ref="I138:K138"/>
    <mergeCell ref="M138:O138"/>
    <mergeCell ref="Q138:S138"/>
    <mergeCell ref="T138:V138"/>
    <mergeCell ref="B135:D135"/>
    <mergeCell ref="F135:H135"/>
    <mergeCell ref="I135:K135"/>
    <mergeCell ref="M135:O135"/>
    <mergeCell ref="Q135:S135"/>
    <mergeCell ref="T135:V135"/>
    <mergeCell ref="B136:D136"/>
    <mergeCell ref="F136:H136"/>
    <mergeCell ref="I136:K136"/>
    <mergeCell ref="M136:O136"/>
    <mergeCell ref="Q136:S136"/>
    <mergeCell ref="T136:V136"/>
    <mergeCell ref="B133:D133"/>
    <mergeCell ref="F133:H133"/>
    <mergeCell ref="I133:K133"/>
    <mergeCell ref="M133:O133"/>
    <mergeCell ref="Q133:S133"/>
    <mergeCell ref="T133:V133"/>
    <mergeCell ref="B134:D134"/>
    <mergeCell ref="F134:H134"/>
    <mergeCell ref="I134:K134"/>
    <mergeCell ref="M134:O134"/>
    <mergeCell ref="Q134:S134"/>
    <mergeCell ref="T134:V134"/>
    <mergeCell ref="B129:D129"/>
    <mergeCell ref="F129:H129"/>
    <mergeCell ref="I129:K129"/>
    <mergeCell ref="M129:O129"/>
    <mergeCell ref="Q129:S129"/>
    <mergeCell ref="T129:V129"/>
    <mergeCell ref="E131:H131"/>
    <mergeCell ref="P131:S131"/>
    <mergeCell ref="B132:D132"/>
    <mergeCell ref="F132:H132"/>
    <mergeCell ref="I132:K132"/>
    <mergeCell ref="M132:O132"/>
    <mergeCell ref="Q132:S132"/>
    <mergeCell ref="T132:V132"/>
    <mergeCell ref="B127:D127"/>
    <mergeCell ref="F127:H127"/>
    <mergeCell ref="I127:K127"/>
    <mergeCell ref="M127:O127"/>
    <mergeCell ref="Q127:S127"/>
    <mergeCell ref="T127:V127"/>
    <mergeCell ref="B128:D128"/>
    <mergeCell ref="F128:H128"/>
    <mergeCell ref="I128:K128"/>
    <mergeCell ref="M128:O128"/>
    <mergeCell ref="Q128:S128"/>
    <mergeCell ref="T128:V128"/>
    <mergeCell ref="B125:D125"/>
    <mergeCell ref="F125:H125"/>
    <mergeCell ref="I125:K125"/>
    <mergeCell ref="M125:O125"/>
    <mergeCell ref="Q125:S125"/>
    <mergeCell ref="T125:V125"/>
    <mergeCell ref="B126:D126"/>
    <mergeCell ref="F126:H126"/>
    <mergeCell ref="I126:K126"/>
    <mergeCell ref="M126:O126"/>
    <mergeCell ref="Q126:S126"/>
    <mergeCell ref="T126:V126"/>
    <mergeCell ref="B123:D123"/>
    <mergeCell ref="F123:H123"/>
    <mergeCell ref="I123:K123"/>
    <mergeCell ref="M123:O123"/>
    <mergeCell ref="Q123:S123"/>
    <mergeCell ref="T123:V123"/>
    <mergeCell ref="B124:D124"/>
    <mergeCell ref="F124:H124"/>
    <mergeCell ref="I124:K124"/>
    <mergeCell ref="M124:O124"/>
    <mergeCell ref="Q124:S124"/>
    <mergeCell ref="T124:V124"/>
    <mergeCell ref="B121:D121"/>
    <mergeCell ref="F121:H121"/>
    <mergeCell ref="I121:K121"/>
    <mergeCell ref="M121:O121"/>
    <mergeCell ref="Q121:S121"/>
    <mergeCell ref="T121:V121"/>
    <mergeCell ref="B122:D122"/>
    <mergeCell ref="F122:H122"/>
    <mergeCell ref="I122:K122"/>
    <mergeCell ref="M122:O122"/>
    <mergeCell ref="Q122:S122"/>
    <mergeCell ref="T122:V122"/>
    <mergeCell ref="T117:U117"/>
    <mergeCell ref="E119:H119"/>
    <mergeCell ref="P119:S119"/>
    <mergeCell ref="B120:D120"/>
    <mergeCell ref="F120:H120"/>
    <mergeCell ref="I120:K120"/>
    <mergeCell ref="M120:O120"/>
    <mergeCell ref="Q120:S120"/>
    <mergeCell ref="T120:V120"/>
    <mergeCell ref="B7:E7"/>
    <mergeCell ref="F7:H7"/>
    <mergeCell ref="I7:K7"/>
    <mergeCell ref="M7:P7"/>
    <mergeCell ref="T7:V7"/>
    <mergeCell ref="B8:E8"/>
    <mergeCell ref="F8:H8"/>
    <mergeCell ref="I8:K8"/>
    <mergeCell ref="M8:P8"/>
    <mergeCell ref="T8:V8"/>
    <mergeCell ref="Q8:S8"/>
    <mergeCell ref="Q7:S7"/>
    <mergeCell ref="I11:K11"/>
    <mergeCell ref="M10:P10"/>
    <mergeCell ref="T10:V10"/>
    <mergeCell ref="Q9:S9"/>
    <mergeCell ref="Q10:S10"/>
    <mergeCell ref="B9:E9"/>
    <mergeCell ref="F9:H9"/>
    <mergeCell ref="I9:K9"/>
    <mergeCell ref="E20:H20"/>
    <mergeCell ref="B12:E12"/>
    <mergeCell ref="F12:H12"/>
    <mergeCell ref="I12:K12"/>
    <mergeCell ref="M12:P12"/>
    <mergeCell ref="T12:V12"/>
    <mergeCell ref="B10:E10"/>
    <mergeCell ref="F10:H10"/>
    <mergeCell ref="I10:K10"/>
    <mergeCell ref="M9:P9"/>
    <mergeCell ref="T9:V9"/>
    <mergeCell ref="B11:E11"/>
    <mergeCell ref="F11:H11"/>
    <mergeCell ref="B21:D21"/>
    <mergeCell ref="F21:H21"/>
    <mergeCell ref="I21:K21"/>
    <mergeCell ref="M21:O21"/>
    <mergeCell ref="T21:V21"/>
    <mergeCell ref="B13:E13"/>
    <mergeCell ref="F13:H13"/>
    <mergeCell ref="I13:K13"/>
    <mergeCell ref="M14:P14"/>
    <mergeCell ref="T14:V14"/>
    <mergeCell ref="M17:P17"/>
    <mergeCell ref="T17:V17"/>
    <mergeCell ref="M15:P15"/>
    <mergeCell ref="T15:V15"/>
    <mergeCell ref="B16:K16"/>
    <mergeCell ref="Q17:S17"/>
    <mergeCell ref="M13:P13"/>
    <mergeCell ref="B22:D22"/>
    <mergeCell ref="F22:H22"/>
    <mergeCell ref="I22:K22"/>
    <mergeCell ref="M22:O22"/>
    <mergeCell ref="T22:V22"/>
    <mergeCell ref="B23:D23"/>
    <mergeCell ref="F23:H23"/>
    <mergeCell ref="I23:K23"/>
    <mergeCell ref="M23:O23"/>
    <mergeCell ref="T23:V23"/>
    <mergeCell ref="B24:D24"/>
    <mergeCell ref="F24:H24"/>
    <mergeCell ref="I24:K24"/>
    <mergeCell ref="M24:O24"/>
    <mergeCell ref="T24:V24"/>
    <mergeCell ref="B25:D25"/>
    <mergeCell ref="F25:H25"/>
    <mergeCell ref="I25:K25"/>
    <mergeCell ref="M25:O25"/>
    <mergeCell ref="T25:V25"/>
    <mergeCell ref="B26:D26"/>
    <mergeCell ref="F26:H26"/>
    <mergeCell ref="I26:K26"/>
    <mergeCell ref="M26:O26"/>
    <mergeCell ref="T26:V26"/>
    <mergeCell ref="B27:D27"/>
    <mergeCell ref="F27:H27"/>
    <mergeCell ref="I27:K27"/>
    <mergeCell ref="M27:O27"/>
    <mergeCell ref="T27:V27"/>
    <mergeCell ref="Q26:S26"/>
    <mergeCell ref="Q27:S27"/>
    <mergeCell ref="B30:D30"/>
    <mergeCell ref="F30:H30"/>
    <mergeCell ref="I30:K30"/>
    <mergeCell ref="M30:O30"/>
    <mergeCell ref="T30:V30"/>
    <mergeCell ref="E32:H32"/>
    <mergeCell ref="B28:D28"/>
    <mergeCell ref="F28:H28"/>
    <mergeCell ref="I28:K28"/>
    <mergeCell ref="M28:O28"/>
    <mergeCell ref="T28:V28"/>
    <mergeCell ref="B29:D29"/>
    <mergeCell ref="F29:H29"/>
    <mergeCell ref="I29:K29"/>
    <mergeCell ref="M29:O29"/>
    <mergeCell ref="T29:V29"/>
    <mergeCell ref="Q30:S30"/>
    <mergeCell ref="Q28:S28"/>
    <mergeCell ref="Q29:S29"/>
    <mergeCell ref="P32:S32"/>
    <mergeCell ref="B33:D33"/>
    <mergeCell ref="F33:H33"/>
    <mergeCell ref="I33:K33"/>
    <mergeCell ref="M33:O33"/>
    <mergeCell ref="T33:V33"/>
    <mergeCell ref="B34:D34"/>
    <mergeCell ref="F34:H34"/>
    <mergeCell ref="I34:K34"/>
    <mergeCell ref="M34:O34"/>
    <mergeCell ref="T34:V34"/>
    <mergeCell ref="Q33:S33"/>
    <mergeCell ref="Q34:S34"/>
    <mergeCell ref="B35:D35"/>
    <mergeCell ref="F35:H35"/>
    <mergeCell ref="I35:K35"/>
    <mergeCell ref="M35:O35"/>
    <mergeCell ref="T35:V35"/>
    <mergeCell ref="B36:D36"/>
    <mergeCell ref="F36:H36"/>
    <mergeCell ref="I36:K36"/>
    <mergeCell ref="M36:O36"/>
    <mergeCell ref="T36:V36"/>
    <mergeCell ref="Q35:S35"/>
    <mergeCell ref="Q36:S36"/>
    <mergeCell ref="B37:D37"/>
    <mergeCell ref="F37:H37"/>
    <mergeCell ref="I37:K37"/>
    <mergeCell ref="M37:O37"/>
    <mergeCell ref="T37:V37"/>
    <mergeCell ref="B38:D38"/>
    <mergeCell ref="F38:H38"/>
    <mergeCell ref="I38:K38"/>
    <mergeCell ref="M38:O38"/>
    <mergeCell ref="T38:V38"/>
    <mergeCell ref="Q37:S37"/>
    <mergeCell ref="Q38:S38"/>
    <mergeCell ref="B39:D39"/>
    <mergeCell ref="F39:H39"/>
    <mergeCell ref="I39:K39"/>
    <mergeCell ref="M39:O39"/>
    <mergeCell ref="T39:V39"/>
    <mergeCell ref="B40:D40"/>
    <mergeCell ref="F40:H40"/>
    <mergeCell ref="I40:K40"/>
    <mergeCell ref="M40:O40"/>
    <mergeCell ref="T40:V40"/>
    <mergeCell ref="Q39:S39"/>
    <mergeCell ref="Q40:S40"/>
    <mergeCell ref="B41:D41"/>
    <mergeCell ref="F41:H41"/>
    <mergeCell ref="I41:K41"/>
    <mergeCell ref="M41:O41"/>
    <mergeCell ref="T41:V41"/>
    <mergeCell ref="B42:D42"/>
    <mergeCell ref="F42:H42"/>
    <mergeCell ref="I42:K42"/>
    <mergeCell ref="M42:O42"/>
    <mergeCell ref="T42:V42"/>
    <mergeCell ref="Q41:S41"/>
    <mergeCell ref="Q42:S42"/>
    <mergeCell ref="B47:D47"/>
    <mergeCell ref="F47:H47"/>
    <mergeCell ref="I47:K47"/>
    <mergeCell ref="M47:O47"/>
    <mergeCell ref="T47:V47"/>
    <mergeCell ref="E45:H45"/>
    <mergeCell ref="B46:D46"/>
    <mergeCell ref="F46:H46"/>
    <mergeCell ref="I46:K46"/>
    <mergeCell ref="M46:O46"/>
    <mergeCell ref="Q46:S46"/>
    <mergeCell ref="Q47:S47"/>
    <mergeCell ref="P45:S45"/>
    <mergeCell ref="B48:D48"/>
    <mergeCell ref="F48:H48"/>
    <mergeCell ref="I48:K48"/>
    <mergeCell ref="M48:O48"/>
    <mergeCell ref="T48:V48"/>
    <mergeCell ref="B49:D49"/>
    <mergeCell ref="F49:H49"/>
    <mergeCell ref="I49:K49"/>
    <mergeCell ref="M49:O49"/>
    <mergeCell ref="T49:V49"/>
    <mergeCell ref="Q48:S48"/>
    <mergeCell ref="Q49:S49"/>
    <mergeCell ref="B50:D50"/>
    <mergeCell ref="F50:H50"/>
    <mergeCell ref="I50:K50"/>
    <mergeCell ref="M50:O50"/>
    <mergeCell ref="T50:V50"/>
    <mergeCell ref="B51:D51"/>
    <mergeCell ref="F51:H51"/>
    <mergeCell ref="I51:K51"/>
    <mergeCell ref="M51:O51"/>
    <mergeCell ref="T51:V51"/>
    <mergeCell ref="Q50:S50"/>
    <mergeCell ref="Q51:S51"/>
    <mergeCell ref="B52:D52"/>
    <mergeCell ref="F52:H52"/>
    <mergeCell ref="I52:K52"/>
    <mergeCell ref="M52:O52"/>
    <mergeCell ref="T52:V52"/>
    <mergeCell ref="B53:D53"/>
    <mergeCell ref="F53:H53"/>
    <mergeCell ref="I53:K53"/>
    <mergeCell ref="M53:O53"/>
    <mergeCell ref="T53:V53"/>
    <mergeCell ref="Q52:S52"/>
    <mergeCell ref="Q53:S53"/>
    <mergeCell ref="B54:D54"/>
    <mergeCell ref="F54:H54"/>
    <mergeCell ref="I54:K54"/>
    <mergeCell ref="M54:O54"/>
    <mergeCell ref="T54:V54"/>
    <mergeCell ref="B55:D55"/>
    <mergeCell ref="F55:H55"/>
    <mergeCell ref="I55:K55"/>
    <mergeCell ref="M55:O55"/>
    <mergeCell ref="T55:V55"/>
    <mergeCell ref="Q54:S54"/>
    <mergeCell ref="Q55:S55"/>
    <mergeCell ref="B59:D59"/>
    <mergeCell ref="F59:H59"/>
    <mergeCell ref="I59:K59"/>
    <mergeCell ref="M59:O59"/>
    <mergeCell ref="T59:V59"/>
    <mergeCell ref="E57:H57"/>
    <mergeCell ref="B58:D58"/>
    <mergeCell ref="F58:H58"/>
    <mergeCell ref="I58:K58"/>
    <mergeCell ref="M58:O58"/>
    <mergeCell ref="Q58:S58"/>
    <mergeCell ref="Q59:S59"/>
    <mergeCell ref="P57:S57"/>
    <mergeCell ref="B60:D60"/>
    <mergeCell ref="F60:H60"/>
    <mergeCell ref="I60:K60"/>
    <mergeCell ref="M60:O60"/>
    <mergeCell ref="T60:V60"/>
    <mergeCell ref="B61:D61"/>
    <mergeCell ref="F61:H61"/>
    <mergeCell ref="I61:K61"/>
    <mergeCell ref="M61:O61"/>
    <mergeCell ref="T61:V61"/>
    <mergeCell ref="Q60:S60"/>
    <mergeCell ref="Q61:S61"/>
    <mergeCell ref="B62:D62"/>
    <mergeCell ref="F62:H62"/>
    <mergeCell ref="I62:K62"/>
    <mergeCell ref="M62:O62"/>
    <mergeCell ref="T62:V62"/>
    <mergeCell ref="B63:D63"/>
    <mergeCell ref="F63:H63"/>
    <mergeCell ref="I63:K63"/>
    <mergeCell ref="M63:O63"/>
    <mergeCell ref="T63:V63"/>
    <mergeCell ref="Q62:S62"/>
    <mergeCell ref="Q63:S63"/>
    <mergeCell ref="B64:D64"/>
    <mergeCell ref="F64:H64"/>
    <mergeCell ref="I64:K64"/>
    <mergeCell ref="M64:O64"/>
    <mergeCell ref="T64:V64"/>
    <mergeCell ref="B65:D65"/>
    <mergeCell ref="F65:H65"/>
    <mergeCell ref="I65:K65"/>
    <mergeCell ref="M65:O65"/>
    <mergeCell ref="T65:V65"/>
    <mergeCell ref="Q64:S64"/>
    <mergeCell ref="Q65:S65"/>
    <mergeCell ref="B66:D66"/>
    <mergeCell ref="F66:H66"/>
    <mergeCell ref="I66:K66"/>
    <mergeCell ref="M66:O66"/>
    <mergeCell ref="T66:V66"/>
    <mergeCell ref="B67:D67"/>
    <mergeCell ref="F67:H67"/>
    <mergeCell ref="I67:K67"/>
    <mergeCell ref="M67:O67"/>
    <mergeCell ref="T67:V67"/>
    <mergeCell ref="Q66:S66"/>
    <mergeCell ref="Q67:S67"/>
    <mergeCell ref="B71:D71"/>
    <mergeCell ref="F71:H71"/>
    <mergeCell ref="I71:K71"/>
    <mergeCell ref="M71:O71"/>
    <mergeCell ref="T71:V71"/>
    <mergeCell ref="E69:H69"/>
    <mergeCell ref="B70:D70"/>
    <mergeCell ref="F70:H70"/>
    <mergeCell ref="I70:K70"/>
    <mergeCell ref="M70:O70"/>
    <mergeCell ref="Q70:S70"/>
    <mergeCell ref="Q71:S71"/>
    <mergeCell ref="P69:S69"/>
    <mergeCell ref="B72:D72"/>
    <mergeCell ref="F72:H72"/>
    <mergeCell ref="I72:K72"/>
    <mergeCell ref="M72:O72"/>
    <mergeCell ref="T72:V72"/>
    <mergeCell ref="B73:D73"/>
    <mergeCell ref="F73:H73"/>
    <mergeCell ref="I73:K73"/>
    <mergeCell ref="M73:O73"/>
    <mergeCell ref="T73:V73"/>
    <mergeCell ref="Q72:S72"/>
    <mergeCell ref="Q73:S73"/>
    <mergeCell ref="B74:D74"/>
    <mergeCell ref="F74:H74"/>
    <mergeCell ref="I74:K74"/>
    <mergeCell ref="M74:O74"/>
    <mergeCell ref="T74:V74"/>
    <mergeCell ref="B75:D75"/>
    <mergeCell ref="F75:H75"/>
    <mergeCell ref="I75:K75"/>
    <mergeCell ref="M75:O75"/>
    <mergeCell ref="T75:V75"/>
    <mergeCell ref="Q74:S74"/>
    <mergeCell ref="Q75:S75"/>
    <mergeCell ref="B76:D76"/>
    <mergeCell ref="F76:H76"/>
    <mergeCell ref="I76:K76"/>
    <mergeCell ref="M76:O76"/>
    <mergeCell ref="T76:V76"/>
    <mergeCell ref="B77:D77"/>
    <mergeCell ref="F77:H77"/>
    <mergeCell ref="I77:K77"/>
    <mergeCell ref="M77:O77"/>
    <mergeCell ref="T77:V77"/>
    <mergeCell ref="Q76:S76"/>
    <mergeCell ref="Q77:S77"/>
    <mergeCell ref="F78:H78"/>
    <mergeCell ref="I78:K78"/>
    <mergeCell ref="M78:O78"/>
    <mergeCell ref="T78:V78"/>
    <mergeCell ref="B79:D79"/>
    <mergeCell ref="F79:H79"/>
    <mergeCell ref="I79:K79"/>
    <mergeCell ref="M79:O79"/>
    <mergeCell ref="T79:V79"/>
    <mergeCell ref="Q78:S78"/>
    <mergeCell ref="Q79:S79"/>
    <mergeCell ref="B78:D78"/>
    <mergeCell ref="T83:V83"/>
    <mergeCell ref="B84:D84"/>
    <mergeCell ref="F84:H84"/>
    <mergeCell ref="I84:K84"/>
    <mergeCell ref="M84:O84"/>
    <mergeCell ref="T84:V84"/>
    <mergeCell ref="E82:H82"/>
    <mergeCell ref="B83:D83"/>
    <mergeCell ref="F83:H83"/>
    <mergeCell ref="I83:K83"/>
    <mergeCell ref="M83:O83"/>
    <mergeCell ref="Q83:S83"/>
    <mergeCell ref="Q84:S84"/>
    <mergeCell ref="P82:S82"/>
    <mergeCell ref="B85:D85"/>
    <mergeCell ref="F85:H85"/>
    <mergeCell ref="I85:K85"/>
    <mergeCell ref="M85:O85"/>
    <mergeCell ref="T85:V85"/>
    <mergeCell ref="B86:D86"/>
    <mergeCell ref="F86:H86"/>
    <mergeCell ref="I86:K86"/>
    <mergeCell ref="M86:O86"/>
    <mergeCell ref="T86:V86"/>
    <mergeCell ref="Q85:S85"/>
    <mergeCell ref="Q86:S86"/>
    <mergeCell ref="B87:D87"/>
    <mergeCell ref="F87:H87"/>
    <mergeCell ref="I87:K87"/>
    <mergeCell ref="M87:O87"/>
    <mergeCell ref="T87:V87"/>
    <mergeCell ref="B88:D88"/>
    <mergeCell ref="F88:H88"/>
    <mergeCell ref="I88:K88"/>
    <mergeCell ref="M88:O88"/>
    <mergeCell ref="T88:V88"/>
    <mergeCell ref="Q87:S87"/>
    <mergeCell ref="Q88:S88"/>
    <mergeCell ref="B89:D89"/>
    <mergeCell ref="F89:H89"/>
    <mergeCell ref="I89:K89"/>
    <mergeCell ref="M89:O89"/>
    <mergeCell ref="T89:V89"/>
    <mergeCell ref="B90:D90"/>
    <mergeCell ref="F90:H90"/>
    <mergeCell ref="I90:K90"/>
    <mergeCell ref="M90:O90"/>
    <mergeCell ref="T90:V90"/>
    <mergeCell ref="Q89:S89"/>
    <mergeCell ref="Q90:S90"/>
    <mergeCell ref="B91:D91"/>
    <mergeCell ref="F91:H91"/>
    <mergeCell ref="I91:K91"/>
    <mergeCell ref="M91:O91"/>
    <mergeCell ref="T91:V91"/>
    <mergeCell ref="B92:D92"/>
    <mergeCell ref="F92:H92"/>
    <mergeCell ref="I92:K92"/>
    <mergeCell ref="M92:O92"/>
    <mergeCell ref="T92:V92"/>
    <mergeCell ref="Q91:S91"/>
    <mergeCell ref="Q92:S92"/>
    <mergeCell ref="T95:V95"/>
    <mergeCell ref="B96:D96"/>
    <mergeCell ref="F96:H96"/>
    <mergeCell ref="I96:K96"/>
    <mergeCell ref="M96:O96"/>
    <mergeCell ref="T96:V96"/>
    <mergeCell ref="E94:H94"/>
    <mergeCell ref="B95:D95"/>
    <mergeCell ref="F95:H95"/>
    <mergeCell ref="I95:K95"/>
    <mergeCell ref="M95:O95"/>
    <mergeCell ref="Q95:S95"/>
    <mergeCell ref="Q96:S96"/>
    <mergeCell ref="P94:S94"/>
    <mergeCell ref="B97:D97"/>
    <mergeCell ref="F97:H97"/>
    <mergeCell ref="I97:K97"/>
    <mergeCell ref="M97:O97"/>
    <mergeCell ref="T97:V97"/>
    <mergeCell ref="B98:D98"/>
    <mergeCell ref="F98:H98"/>
    <mergeCell ref="I98:K98"/>
    <mergeCell ref="M98:O98"/>
    <mergeCell ref="T98:V98"/>
    <mergeCell ref="Q97:S97"/>
    <mergeCell ref="Q98:S98"/>
    <mergeCell ref="B99:D99"/>
    <mergeCell ref="F99:H99"/>
    <mergeCell ref="I99:K99"/>
    <mergeCell ref="M99:O99"/>
    <mergeCell ref="T99:V99"/>
    <mergeCell ref="B100:D100"/>
    <mergeCell ref="F100:H100"/>
    <mergeCell ref="I100:K100"/>
    <mergeCell ref="M100:O100"/>
    <mergeCell ref="T100:V100"/>
    <mergeCell ref="Q99:S99"/>
    <mergeCell ref="Q100:S100"/>
    <mergeCell ref="B101:D101"/>
    <mergeCell ref="F101:H101"/>
    <mergeCell ref="I101:K101"/>
    <mergeCell ref="M101:O101"/>
    <mergeCell ref="T101:V101"/>
    <mergeCell ref="B102:D102"/>
    <mergeCell ref="F102:H102"/>
    <mergeCell ref="I102:K102"/>
    <mergeCell ref="M102:O102"/>
    <mergeCell ref="T102:V102"/>
    <mergeCell ref="Q101:S101"/>
    <mergeCell ref="Q102:S102"/>
    <mergeCell ref="B103:D103"/>
    <mergeCell ref="F103:H103"/>
    <mergeCell ref="I103:K103"/>
    <mergeCell ref="M103:O103"/>
    <mergeCell ref="T103:V103"/>
    <mergeCell ref="B104:D104"/>
    <mergeCell ref="F104:H104"/>
    <mergeCell ref="I104:K104"/>
    <mergeCell ref="M104:O104"/>
    <mergeCell ref="T104:V104"/>
    <mergeCell ref="Q103:S103"/>
    <mergeCell ref="Q104:S104"/>
    <mergeCell ref="T107:V107"/>
    <mergeCell ref="B108:D108"/>
    <mergeCell ref="F108:H108"/>
    <mergeCell ref="I108:K108"/>
    <mergeCell ref="M108:O108"/>
    <mergeCell ref="T108:V108"/>
    <mergeCell ref="E106:H106"/>
    <mergeCell ref="B107:D107"/>
    <mergeCell ref="F107:H107"/>
    <mergeCell ref="I107:K107"/>
    <mergeCell ref="M107:O107"/>
    <mergeCell ref="Q107:S107"/>
    <mergeCell ref="Q108:S108"/>
    <mergeCell ref="P106:S106"/>
    <mergeCell ref="B109:D109"/>
    <mergeCell ref="F109:H109"/>
    <mergeCell ref="I109:K109"/>
    <mergeCell ref="M109:O109"/>
    <mergeCell ref="T109:V109"/>
    <mergeCell ref="B110:D110"/>
    <mergeCell ref="F110:H110"/>
    <mergeCell ref="I110:K110"/>
    <mergeCell ref="M110:O110"/>
    <mergeCell ref="T110:V110"/>
    <mergeCell ref="Q109:S109"/>
    <mergeCell ref="Q110:S110"/>
    <mergeCell ref="B111:D111"/>
    <mergeCell ref="F111:H111"/>
    <mergeCell ref="I111:K111"/>
    <mergeCell ref="M111:O111"/>
    <mergeCell ref="T111:V111"/>
    <mergeCell ref="B112:D112"/>
    <mergeCell ref="F112:H112"/>
    <mergeCell ref="I112:K112"/>
    <mergeCell ref="M112:O112"/>
    <mergeCell ref="T112:V112"/>
    <mergeCell ref="Q111:S111"/>
    <mergeCell ref="Q112:S112"/>
    <mergeCell ref="B113:D113"/>
    <mergeCell ref="F113:H113"/>
    <mergeCell ref="I113:K113"/>
    <mergeCell ref="M113:O113"/>
    <mergeCell ref="T113:V113"/>
    <mergeCell ref="B114:D114"/>
    <mergeCell ref="F114:H114"/>
    <mergeCell ref="I114:K114"/>
    <mergeCell ref="M114:O114"/>
    <mergeCell ref="T114:V114"/>
    <mergeCell ref="Q113:S113"/>
    <mergeCell ref="Q114:S114"/>
    <mergeCell ref="B115:D115"/>
    <mergeCell ref="F115:H115"/>
    <mergeCell ref="I115:K115"/>
    <mergeCell ref="M115:O115"/>
    <mergeCell ref="T115:V115"/>
    <mergeCell ref="B116:D116"/>
    <mergeCell ref="F116:H116"/>
    <mergeCell ref="I116:K116"/>
    <mergeCell ref="M116:O116"/>
    <mergeCell ref="T116:V116"/>
    <mergeCell ref="Q115:S115"/>
    <mergeCell ref="Q116:S116"/>
    <mergeCell ref="T1:U1"/>
    <mergeCell ref="T43:U43"/>
    <mergeCell ref="T80:U80"/>
    <mergeCell ref="Q11:S11"/>
    <mergeCell ref="Q12:S12"/>
    <mergeCell ref="Q14:S14"/>
    <mergeCell ref="Q15:S15"/>
    <mergeCell ref="Q21:S21"/>
    <mergeCell ref="Q22:S22"/>
    <mergeCell ref="Q23:S23"/>
    <mergeCell ref="Q24:S24"/>
    <mergeCell ref="Q25:S25"/>
    <mergeCell ref="P20:S20"/>
    <mergeCell ref="T70:V70"/>
    <mergeCell ref="T58:V58"/>
    <mergeCell ref="T46:V46"/>
    <mergeCell ref="P4:V4"/>
    <mergeCell ref="Q13:S13"/>
    <mergeCell ref="T13:V13"/>
    <mergeCell ref="M16:P16"/>
    <mergeCell ref="Q16:S16"/>
    <mergeCell ref="T16:V16"/>
    <mergeCell ref="M11:P11"/>
    <mergeCell ref="T11:V11"/>
  </mergeCells>
  <phoneticPr fontId="1"/>
  <conditionalFormatting sqref="A1:XFD1 A3:XFD7 H2:XFD2 A2:F2">
    <cfRule type="expression" dxfId="672" priority="10">
      <formula>_xlfn.ISFORMULA(A1)</formula>
    </cfRule>
  </conditionalFormatting>
  <conditionalFormatting sqref="B23">
    <cfRule type="containsBlanks" dxfId="671" priority="30">
      <formula>LEN(TRIM(B23))=0</formula>
    </cfRule>
  </conditionalFormatting>
  <conditionalFormatting sqref="B35">
    <cfRule type="containsBlanks" dxfId="670" priority="4">
      <formula>LEN(TRIM(B35))=0</formula>
    </cfRule>
  </conditionalFormatting>
  <conditionalFormatting sqref="B48">
    <cfRule type="containsBlanks" dxfId="669" priority="2">
      <formula>LEN(TRIM(B48))=0</formula>
    </cfRule>
  </conditionalFormatting>
  <conditionalFormatting sqref="B85">
    <cfRule type="containsBlanks" dxfId="668" priority="32">
      <formula>LEN(TRIM(B85))=0</formula>
    </cfRule>
  </conditionalFormatting>
  <conditionalFormatting sqref="B97">
    <cfRule type="containsBlanks" dxfId="667" priority="34">
      <formula>LEN(TRIM(B97))=0</formula>
    </cfRule>
  </conditionalFormatting>
  <conditionalFormatting sqref="B109">
    <cfRule type="containsBlanks" dxfId="666" priority="36">
      <formula>LEN(TRIM(B109))=0</formula>
    </cfRule>
  </conditionalFormatting>
  <conditionalFormatting sqref="B122">
    <cfRule type="containsBlanks" dxfId="665" priority="38">
      <formula>LEN(TRIM(B122))=0</formula>
    </cfRule>
  </conditionalFormatting>
  <conditionalFormatting sqref="B134">
    <cfRule type="containsBlanks" dxfId="664" priority="40">
      <formula>LEN(TRIM(B134))=0</formula>
    </cfRule>
  </conditionalFormatting>
  <conditionalFormatting sqref="B146">
    <cfRule type="containsBlanks" dxfId="663" priority="42">
      <formula>LEN(TRIM(B146))=0</formula>
    </cfRule>
  </conditionalFormatting>
  <conditionalFormatting sqref="B21:D21">
    <cfRule type="expression" dxfId="662" priority="28">
      <formula>_xlfn.ISFORMULA(B21)</formula>
    </cfRule>
  </conditionalFormatting>
  <conditionalFormatting sqref="B33:D33">
    <cfRule type="expression" dxfId="661" priority="3720">
      <formula>_xlfn.ISFORMULA(B33)</formula>
    </cfRule>
  </conditionalFormatting>
  <conditionalFormatting sqref="B46:D46">
    <cfRule type="expression" dxfId="660" priority="3717">
      <formula>_xlfn.ISFORMULA(B46)</formula>
    </cfRule>
  </conditionalFormatting>
  <conditionalFormatting sqref="B58:D58">
    <cfRule type="expression" dxfId="659" priority="3716">
      <formula>_xlfn.ISFORMULA(B58)</formula>
    </cfRule>
  </conditionalFormatting>
  <conditionalFormatting sqref="B70:D70">
    <cfRule type="expression" dxfId="658" priority="3713">
      <formula>_xlfn.ISFORMULA(B70)</formula>
    </cfRule>
  </conditionalFormatting>
  <conditionalFormatting sqref="B83:D83">
    <cfRule type="expression" dxfId="657" priority="3712">
      <formula>_xlfn.ISFORMULA(B83)</formula>
    </cfRule>
  </conditionalFormatting>
  <conditionalFormatting sqref="B95:D95">
    <cfRule type="expression" dxfId="656" priority="3709">
      <formula>_xlfn.ISFORMULA(B95)</formula>
    </cfRule>
  </conditionalFormatting>
  <conditionalFormatting sqref="B107:D107">
    <cfRule type="expression" dxfId="655" priority="3708">
      <formula>_xlfn.ISFORMULA(B107)</formula>
    </cfRule>
  </conditionalFormatting>
  <conditionalFormatting sqref="B120:D120">
    <cfRule type="expression" dxfId="654" priority="1089">
      <formula>_xlfn.ISFORMULA(B120)</formula>
    </cfRule>
  </conditionalFormatting>
  <conditionalFormatting sqref="B132:D132">
    <cfRule type="expression" dxfId="653" priority="1086">
      <formula>_xlfn.ISFORMULA(B132)</formula>
    </cfRule>
  </conditionalFormatting>
  <conditionalFormatting sqref="B144:D144">
    <cfRule type="expression" dxfId="652" priority="1085">
      <formula>_xlfn.ISFORMULA(B144)</formula>
    </cfRule>
  </conditionalFormatting>
  <conditionalFormatting sqref="B34:G41">
    <cfRule type="containsBlanks" dxfId="651" priority="3">
      <formula>LEN(TRIM(B34))=0</formula>
    </cfRule>
  </conditionalFormatting>
  <conditionalFormatting sqref="B47:G54">
    <cfRule type="containsBlanks" dxfId="650" priority="1">
      <formula>LEN(TRIM(B47))=0</formula>
    </cfRule>
  </conditionalFormatting>
  <conditionalFormatting sqref="B59:G66">
    <cfRule type="containsBlanks" dxfId="649" priority="13">
      <formula>LEN(TRIM(B59))=0</formula>
    </cfRule>
  </conditionalFormatting>
  <conditionalFormatting sqref="B71:G78">
    <cfRule type="containsBlanks" dxfId="648" priority="63">
      <formula>LEN(TRIM(B71))=0</formula>
    </cfRule>
  </conditionalFormatting>
  <conditionalFormatting sqref="B84:G91">
    <cfRule type="containsBlanks" dxfId="647" priority="31">
      <formula>LEN(TRIM(B84))=0</formula>
    </cfRule>
  </conditionalFormatting>
  <conditionalFormatting sqref="B96:G103">
    <cfRule type="containsBlanks" dxfId="646" priority="33">
      <formula>LEN(TRIM(B96))=0</formula>
    </cfRule>
  </conditionalFormatting>
  <conditionalFormatting sqref="B108:G115">
    <cfRule type="containsBlanks" dxfId="645" priority="35">
      <formula>LEN(TRIM(B108))=0</formula>
    </cfRule>
  </conditionalFormatting>
  <conditionalFormatting sqref="B121:G128">
    <cfRule type="containsBlanks" dxfId="644" priority="37">
      <formula>LEN(TRIM(B121))=0</formula>
    </cfRule>
  </conditionalFormatting>
  <conditionalFormatting sqref="B133:G140">
    <cfRule type="containsBlanks" dxfId="643" priority="39">
      <formula>LEN(TRIM(B133))=0</formula>
    </cfRule>
  </conditionalFormatting>
  <conditionalFormatting sqref="B145:G152">
    <cfRule type="containsBlanks" dxfId="642" priority="41">
      <formula>LEN(TRIM(B145))=0</formula>
    </cfRule>
  </conditionalFormatting>
  <conditionalFormatting sqref="B16:K16">
    <cfRule type="notContainsBlanks" dxfId="641" priority="3863">
      <formula>LEN(TRIM(B16))&gt;0</formula>
    </cfRule>
  </conditionalFormatting>
  <conditionalFormatting sqref="B22:K29">
    <cfRule type="containsBlanks" dxfId="640" priority="29">
      <formula>LEN(TRIM(B22))=0</formula>
    </cfRule>
  </conditionalFormatting>
  <conditionalFormatting sqref="D20">
    <cfRule type="containsBlanks" dxfId="639" priority="3741">
      <formula>LEN(TRIM(D20))=0</formula>
    </cfRule>
  </conditionalFormatting>
  <conditionalFormatting sqref="D32">
    <cfRule type="containsBlanks" dxfId="638" priority="3703">
      <formula>LEN(TRIM(D32))=0</formula>
    </cfRule>
  </conditionalFormatting>
  <conditionalFormatting sqref="D45">
    <cfRule type="containsBlanks" dxfId="637" priority="3701">
      <formula>LEN(TRIM(D45))=0</formula>
    </cfRule>
  </conditionalFormatting>
  <conditionalFormatting sqref="D57">
    <cfRule type="containsBlanks" dxfId="636" priority="3699">
      <formula>LEN(TRIM(D57))=0</formula>
    </cfRule>
  </conditionalFormatting>
  <conditionalFormatting sqref="D69">
    <cfRule type="containsBlanks" dxfId="635" priority="3812">
      <formula>LEN(TRIM(D69))=0</formula>
    </cfRule>
  </conditionalFormatting>
  <conditionalFormatting sqref="D82">
    <cfRule type="containsBlanks" dxfId="634" priority="3799">
      <formula>LEN(TRIM(D82))=0</formula>
    </cfRule>
  </conditionalFormatting>
  <conditionalFormatting sqref="D94">
    <cfRule type="containsBlanks" dxfId="633" priority="3791">
      <formula>LEN(TRIM(D94))=0</formula>
    </cfRule>
  </conditionalFormatting>
  <conditionalFormatting sqref="D106">
    <cfRule type="containsBlanks" dxfId="632" priority="3783">
      <formula>LEN(TRIM(D106))=0</formula>
    </cfRule>
  </conditionalFormatting>
  <conditionalFormatting sqref="D119">
    <cfRule type="containsBlanks" dxfId="631" priority="1108">
      <formula>LEN(TRIM(D119))=0</formula>
    </cfRule>
  </conditionalFormatting>
  <conditionalFormatting sqref="D131">
    <cfRule type="containsBlanks" dxfId="630" priority="1103">
      <formula>LEN(TRIM(D131))=0</formula>
    </cfRule>
  </conditionalFormatting>
  <conditionalFormatting sqref="D143">
    <cfRule type="containsBlanks" dxfId="629" priority="1098">
      <formula>LEN(TRIM(D143))=0</formula>
    </cfRule>
  </conditionalFormatting>
  <conditionalFormatting sqref="E20:H20">
    <cfRule type="cellIs" dxfId="628" priority="137" operator="equal">
      <formula>0</formula>
    </cfRule>
    <cfRule type="containsBlanks" dxfId="627" priority="138">
      <formula>LEN(TRIM(E20))=0</formula>
    </cfRule>
    <cfRule type="notContainsBlanks" dxfId="626" priority="139">
      <formula>LEN(TRIM(E20))&gt;0</formula>
    </cfRule>
  </conditionalFormatting>
  <conditionalFormatting sqref="E30:H30 P30:S30 E42:H42 P42:S42 E55:H55 P55:S55 E67:H67 P67:S67 E79:H79 P79:S79 E92:H92 P92:S92 E104:H104 P104:S104 E116:H116 P116:S116 E129:H129 P129:S129 E141:H141 P141:S141 E153:H153 P153:S153">
    <cfRule type="cellIs" dxfId="625" priority="140" operator="equal">
      <formula>0</formula>
    </cfRule>
  </conditionalFormatting>
  <conditionalFormatting sqref="E32:H32">
    <cfRule type="cellIs" dxfId="624" priority="134" operator="equal">
      <formula>0</formula>
    </cfRule>
    <cfRule type="containsBlanks" dxfId="623" priority="135">
      <formula>LEN(TRIM(E32))=0</formula>
    </cfRule>
    <cfRule type="notContainsBlanks" dxfId="622" priority="136">
      <formula>LEN(TRIM(E32))&gt;0</formula>
    </cfRule>
  </conditionalFormatting>
  <conditionalFormatting sqref="E45:H45">
    <cfRule type="cellIs" dxfId="621" priority="128" operator="equal">
      <formula>0</formula>
    </cfRule>
    <cfRule type="containsBlanks" dxfId="620" priority="129">
      <formula>LEN(TRIM(E45))=0</formula>
    </cfRule>
    <cfRule type="notContainsBlanks" dxfId="619" priority="130">
      <formula>LEN(TRIM(E45))&gt;0</formula>
    </cfRule>
  </conditionalFormatting>
  <conditionalFormatting sqref="E57:H57">
    <cfRule type="cellIs" dxfId="618" priority="122" operator="equal">
      <formula>0</formula>
    </cfRule>
    <cfRule type="containsBlanks" dxfId="617" priority="123">
      <formula>LEN(TRIM(E57))=0</formula>
    </cfRule>
    <cfRule type="notContainsBlanks" dxfId="616" priority="124">
      <formula>LEN(TRIM(E57))&gt;0</formula>
    </cfRule>
  </conditionalFormatting>
  <conditionalFormatting sqref="E69:H69">
    <cfRule type="cellIs" dxfId="615" priority="116" operator="equal">
      <formula>0</formula>
    </cfRule>
    <cfRule type="containsBlanks" dxfId="614" priority="117">
      <formula>LEN(TRIM(E69))=0</formula>
    </cfRule>
    <cfRule type="notContainsBlanks" dxfId="613" priority="118">
      <formula>LEN(TRIM(E69))&gt;0</formula>
    </cfRule>
  </conditionalFormatting>
  <conditionalFormatting sqref="E82:H82">
    <cfRule type="cellIs" dxfId="612" priority="110" operator="equal">
      <formula>0</formula>
    </cfRule>
    <cfRule type="containsBlanks" dxfId="611" priority="111">
      <formula>LEN(TRIM(E82))=0</formula>
    </cfRule>
    <cfRule type="notContainsBlanks" dxfId="610" priority="112">
      <formula>LEN(TRIM(E82))&gt;0</formula>
    </cfRule>
  </conditionalFormatting>
  <conditionalFormatting sqref="E94:H94">
    <cfRule type="cellIs" dxfId="609" priority="104" operator="equal">
      <formula>0</formula>
    </cfRule>
    <cfRule type="containsBlanks" dxfId="608" priority="105">
      <formula>LEN(TRIM(E94))=0</formula>
    </cfRule>
    <cfRule type="notContainsBlanks" dxfId="607" priority="106">
      <formula>LEN(TRIM(E94))&gt;0</formula>
    </cfRule>
  </conditionalFormatting>
  <conditionalFormatting sqref="E106:H106">
    <cfRule type="cellIs" dxfId="606" priority="98" operator="equal">
      <formula>0</formula>
    </cfRule>
    <cfRule type="containsBlanks" dxfId="605" priority="99">
      <formula>LEN(TRIM(E106))=0</formula>
    </cfRule>
    <cfRule type="notContainsBlanks" dxfId="604" priority="100">
      <formula>LEN(TRIM(E106))&gt;0</formula>
    </cfRule>
  </conditionalFormatting>
  <conditionalFormatting sqref="E119:H119">
    <cfRule type="cellIs" dxfId="603" priority="92" operator="equal">
      <formula>0</formula>
    </cfRule>
    <cfRule type="containsBlanks" dxfId="602" priority="93">
      <formula>LEN(TRIM(E119))=0</formula>
    </cfRule>
    <cfRule type="notContainsBlanks" dxfId="601" priority="94">
      <formula>LEN(TRIM(E119))&gt;0</formula>
    </cfRule>
  </conditionalFormatting>
  <conditionalFormatting sqref="E131:H131">
    <cfRule type="cellIs" dxfId="600" priority="86" operator="equal">
      <formula>0</formula>
    </cfRule>
    <cfRule type="containsBlanks" dxfId="599" priority="87">
      <formula>LEN(TRIM(E131))=0</formula>
    </cfRule>
    <cfRule type="notContainsBlanks" dxfId="598" priority="88">
      <formula>LEN(TRIM(E131))&gt;0</formula>
    </cfRule>
  </conditionalFormatting>
  <conditionalFormatting sqref="E143:H143">
    <cfRule type="cellIs" dxfId="597" priority="80" operator="equal">
      <formula>0</formula>
    </cfRule>
    <cfRule type="containsBlanks" dxfId="596" priority="81">
      <formula>LEN(TRIM(E143))=0</formula>
    </cfRule>
    <cfRule type="notContainsBlanks" dxfId="595" priority="82">
      <formula>LEN(TRIM(E143))&gt;0</formula>
    </cfRule>
  </conditionalFormatting>
  <conditionalFormatting sqref="F8:H11 B72">
    <cfRule type="containsBlanks" dxfId="594" priority="64">
      <formula>LEN(TRIM(B8))=0</formula>
    </cfRule>
  </conditionalFormatting>
  <conditionalFormatting sqref="F13:H13 F15:H16">
    <cfRule type="expression" dxfId="593" priority="3861">
      <formula>#REF!=""</formula>
    </cfRule>
  </conditionalFormatting>
  <conditionalFormatting sqref="F13:H13">
    <cfRule type="expression" dxfId="592" priority="3864">
      <formula>$B$16&lt;&gt;""</formula>
    </cfRule>
    <cfRule type="cellIs" dxfId="591" priority="3865" operator="equal">
      <formula>0</formula>
    </cfRule>
  </conditionalFormatting>
  <conditionalFormatting sqref="F12:K12">
    <cfRule type="containsBlanks" dxfId="590" priority="3725">
      <formula>LEN(TRIM(F12))=0</formula>
    </cfRule>
  </conditionalFormatting>
  <conditionalFormatting sqref="F2">
    <cfRule type="containsBlanks" dxfId="589" priority="3837">
      <formula>LEN(TRIM(F2))=0</formula>
    </cfRule>
  </conditionalFormatting>
  <conditionalFormatting sqref="I34:J41">
    <cfRule type="containsBlanks" dxfId="588" priority="24">
      <formula>LEN(TRIM(I34))=0</formula>
    </cfRule>
  </conditionalFormatting>
  <conditionalFormatting sqref="I47:J54">
    <cfRule type="containsBlanks" dxfId="587" priority="19">
      <formula>LEN(TRIM(I47))=0</formula>
    </cfRule>
  </conditionalFormatting>
  <conditionalFormatting sqref="I59:J66">
    <cfRule type="containsBlanks" dxfId="586" priority="14">
      <formula>LEN(TRIM(I59))=0</formula>
    </cfRule>
  </conditionalFormatting>
  <conditionalFormatting sqref="I71:J78">
    <cfRule type="containsBlanks" dxfId="585" priority="3818">
      <formula>LEN(TRIM(I71))=0</formula>
    </cfRule>
  </conditionalFormatting>
  <conditionalFormatting sqref="I84:J91">
    <cfRule type="containsBlanks" dxfId="584" priority="3805">
      <formula>LEN(TRIM(I84))=0</formula>
    </cfRule>
  </conditionalFormatting>
  <conditionalFormatting sqref="I96:J103">
    <cfRule type="containsBlanks" dxfId="583" priority="3797">
      <formula>LEN(TRIM(I96))=0</formula>
    </cfRule>
  </conditionalFormatting>
  <conditionalFormatting sqref="I108:J115">
    <cfRule type="containsBlanks" dxfId="582" priority="3789">
      <formula>LEN(TRIM(I108))=0</formula>
    </cfRule>
  </conditionalFormatting>
  <conditionalFormatting sqref="I121:J128">
    <cfRule type="containsBlanks" dxfId="581" priority="1111">
      <formula>LEN(TRIM(I121))=0</formula>
    </cfRule>
  </conditionalFormatting>
  <conditionalFormatting sqref="I133:J140">
    <cfRule type="containsBlanks" dxfId="580" priority="1106">
      <formula>LEN(TRIM(I133))=0</formula>
    </cfRule>
  </conditionalFormatting>
  <conditionalFormatting sqref="I145:J152">
    <cfRule type="containsBlanks" dxfId="579" priority="1101">
      <formula>LEN(TRIM(I145))=0</formula>
    </cfRule>
  </conditionalFormatting>
  <conditionalFormatting sqref="I10:K11">
    <cfRule type="containsBlanks" dxfId="578" priority="11">
      <formula>LEN(TRIM(I10))=0</formula>
    </cfRule>
  </conditionalFormatting>
  <conditionalFormatting sqref="M22:M29">
    <cfRule type="containsBlanks" dxfId="577" priority="26">
      <formula>LEN(TRIM(M22))=0</formula>
    </cfRule>
  </conditionalFormatting>
  <conditionalFormatting sqref="M34:M41">
    <cfRule type="containsBlanks" dxfId="576" priority="6">
      <formula>LEN(TRIM(M34))=0</formula>
    </cfRule>
  </conditionalFormatting>
  <conditionalFormatting sqref="M47:M54">
    <cfRule type="containsBlanks" dxfId="575" priority="5">
      <formula>LEN(TRIM(M47))=0</formula>
    </cfRule>
  </conditionalFormatting>
  <conditionalFormatting sqref="M60">
    <cfRule type="containsBlanks" dxfId="574" priority="58">
      <formula>LEN(TRIM(M60))=0</formula>
    </cfRule>
  </conditionalFormatting>
  <conditionalFormatting sqref="M72">
    <cfRule type="containsBlanks" dxfId="573" priority="56">
      <formula>LEN(TRIM(M72))=0</formula>
    </cfRule>
  </conditionalFormatting>
  <conditionalFormatting sqref="M85">
    <cfRule type="containsBlanks" dxfId="572" priority="54">
      <formula>LEN(TRIM(M85))=0</formula>
    </cfRule>
  </conditionalFormatting>
  <conditionalFormatting sqref="M97">
    <cfRule type="containsBlanks" dxfId="571" priority="52">
      <formula>LEN(TRIM(M97))=0</formula>
    </cfRule>
  </conditionalFormatting>
  <conditionalFormatting sqref="M109">
    <cfRule type="containsBlanks" dxfId="570" priority="50">
      <formula>LEN(TRIM(M109))=0</formula>
    </cfRule>
  </conditionalFormatting>
  <conditionalFormatting sqref="M122">
    <cfRule type="containsBlanks" dxfId="569" priority="48">
      <formula>LEN(TRIM(M122))=0</formula>
    </cfRule>
  </conditionalFormatting>
  <conditionalFormatting sqref="M134">
    <cfRule type="containsBlanks" dxfId="568" priority="46">
      <formula>LEN(TRIM(M134))=0</formula>
    </cfRule>
  </conditionalFormatting>
  <conditionalFormatting sqref="M146">
    <cfRule type="containsBlanks" dxfId="567" priority="44">
      <formula>LEN(TRIM(M146))=0</formula>
    </cfRule>
  </conditionalFormatting>
  <conditionalFormatting sqref="M21:O21">
    <cfRule type="expression" dxfId="566" priority="25">
      <formula>_xlfn.ISFORMULA(M21)</formula>
    </cfRule>
  </conditionalFormatting>
  <conditionalFormatting sqref="M33:O33">
    <cfRule type="expression" dxfId="565" priority="3719">
      <formula>_xlfn.ISFORMULA(M33)</formula>
    </cfRule>
  </conditionalFormatting>
  <conditionalFormatting sqref="M46:O46">
    <cfRule type="expression" dxfId="564" priority="3718">
      <formula>_xlfn.ISFORMULA(M46)</formula>
    </cfRule>
  </conditionalFormatting>
  <conditionalFormatting sqref="M58:O58">
    <cfRule type="expression" dxfId="563" priority="3715">
      <formula>_xlfn.ISFORMULA(M58)</formula>
    </cfRule>
  </conditionalFormatting>
  <conditionalFormatting sqref="M70:O70">
    <cfRule type="expression" dxfId="562" priority="3714">
      <formula>_xlfn.ISFORMULA(M70)</formula>
    </cfRule>
  </conditionalFormatting>
  <conditionalFormatting sqref="M83:O83">
    <cfRule type="expression" dxfId="561" priority="3711">
      <formula>_xlfn.ISFORMULA(M83)</formula>
    </cfRule>
  </conditionalFormatting>
  <conditionalFormatting sqref="M95:O95">
    <cfRule type="expression" dxfId="560" priority="3710">
      <formula>_xlfn.ISFORMULA(M95)</formula>
    </cfRule>
  </conditionalFormatting>
  <conditionalFormatting sqref="M107:O107">
    <cfRule type="expression" dxfId="559" priority="3707">
      <formula>_xlfn.ISFORMULA(M107)</formula>
    </cfRule>
  </conditionalFormatting>
  <conditionalFormatting sqref="M120:O120">
    <cfRule type="expression" dxfId="558" priority="1088">
      <formula>_xlfn.ISFORMULA(M120)</formula>
    </cfRule>
  </conditionalFormatting>
  <conditionalFormatting sqref="M132:O132">
    <cfRule type="expression" dxfId="557" priority="1087">
      <formula>_xlfn.ISFORMULA(M132)</formula>
    </cfRule>
  </conditionalFormatting>
  <conditionalFormatting sqref="M144:O144">
    <cfRule type="expression" dxfId="556" priority="1084">
      <formula>_xlfn.ISFORMULA(M144)</formula>
    </cfRule>
  </conditionalFormatting>
  <conditionalFormatting sqref="M59:Q66">
    <cfRule type="containsBlanks" dxfId="555" priority="57">
      <formula>LEN(TRIM(M59))=0</formula>
    </cfRule>
  </conditionalFormatting>
  <conditionalFormatting sqref="M71:Q78">
    <cfRule type="containsBlanks" dxfId="554" priority="55">
      <formula>LEN(TRIM(M71))=0</formula>
    </cfRule>
  </conditionalFormatting>
  <conditionalFormatting sqref="M84:Q91">
    <cfRule type="containsBlanks" dxfId="553" priority="53">
      <formula>LEN(TRIM(M84))=0</formula>
    </cfRule>
  </conditionalFormatting>
  <conditionalFormatting sqref="M96:Q103">
    <cfRule type="containsBlanks" dxfId="552" priority="51">
      <formula>LEN(TRIM(M96))=0</formula>
    </cfRule>
  </conditionalFormatting>
  <conditionalFormatting sqref="M108:Q115">
    <cfRule type="containsBlanks" dxfId="551" priority="49">
      <formula>LEN(TRIM(M108))=0</formula>
    </cfRule>
  </conditionalFormatting>
  <conditionalFormatting sqref="M121:Q128">
    <cfRule type="containsBlanks" dxfId="550" priority="47">
      <formula>LEN(TRIM(M121))=0</formula>
    </cfRule>
  </conditionalFormatting>
  <conditionalFormatting sqref="M133:Q140">
    <cfRule type="containsBlanks" dxfId="549" priority="45">
      <formula>LEN(TRIM(M133))=0</formula>
    </cfRule>
  </conditionalFormatting>
  <conditionalFormatting sqref="M145:Q152">
    <cfRule type="containsBlanks" dxfId="548" priority="43">
      <formula>LEN(TRIM(M145))=0</formula>
    </cfRule>
  </conditionalFormatting>
  <conditionalFormatting sqref="O20">
    <cfRule type="containsBlanks" dxfId="547" priority="3704">
      <formula>LEN(TRIM(O20))=0</formula>
    </cfRule>
  </conditionalFormatting>
  <conditionalFormatting sqref="O32">
    <cfRule type="containsBlanks" dxfId="546" priority="3702">
      <formula>LEN(TRIM(O32))=0</formula>
    </cfRule>
  </conditionalFormatting>
  <conditionalFormatting sqref="O45">
    <cfRule type="containsBlanks" dxfId="545" priority="3700">
      <formula>LEN(TRIM(O45))=0</formula>
    </cfRule>
  </conditionalFormatting>
  <conditionalFormatting sqref="O57">
    <cfRule type="containsBlanks" dxfId="544" priority="3743">
      <formula>LEN(TRIM(O57))=0</formula>
    </cfRule>
  </conditionalFormatting>
  <conditionalFormatting sqref="O69">
    <cfRule type="containsBlanks" dxfId="543" priority="3770">
      <formula>LEN(TRIM(O69))=0</formula>
    </cfRule>
  </conditionalFormatting>
  <conditionalFormatting sqref="O82">
    <cfRule type="containsBlanks" dxfId="542" priority="3769">
      <formula>LEN(TRIM(O82))=0</formula>
    </cfRule>
  </conditionalFormatting>
  <conditionalFormatting sqref="O94">
    <cfRule type="containsBlanks" dxfId="541" priority="3768">
      <formula>LEN(TRIM(O94))=0</formula>
    </cfRule>
  </conditionalFormatting>
  <conditionalFormatting sqref="O106">
    <cfRule type="containsBlanks" dxfId="540" priority="3767">
      <formula>LEN(TRIM(O106))=0</formula>
    </cfRule>
  </conditionalFormatting>
  <conditionalFormatting sqref="O119">
    <cfRule type="containsBlanks" dxfId="539" priority="1092">
      <formula>LEN(TRIM(O119))=0</formula>
    </cfRule>
  </conditionalFormatting>
  <conditionalFormatting sqref="O131">
    <cfRule type="containsBlanks" dxfId="538" priority="1091">
      <formula>LEN(TRIM(O131))=0</formula>
    </cfRule>
  </conditionalFormatting>
  <conditionalFormatting sqref="O143">
    <cfRule type="containsBlanks" dxfId="537" priority="1090">
      <formula>LEN(TRIM(O143))=0</formula>
    </cfRule>
  </conditionalFormatting>
  <conditionalFormatting sqref="P22:Q29 T22:U29">
    <cfRule type="containsBlanks" dxfId="536" priority="27">
      <formula>LEN(TRIM(P22))=0</formula>
    </cfRule>
  </conditionalFormatting>
  <conditionalFormatting sqref="P34:Q41">
    <cfRule type="containsBlanks" dxfId="535" priority="21">
      <formula>LEN(TRIM(P34))=0</formula>
    </cfRule>
  </conditionalFormatting>
  <conditionalFormatting sqref="P47:Q54">
    <cfRule type="containsBlanks" dxfId="534" priority="16">
      <formula>LEN(TRIM(P47))=0</formula>
    </cfRule>
  </conditionalFormatting>
  <conditionalFormatting sqref="P20:S20">
    <cfRule type="cellIs" dxfId="533" priority="3310" operator="equal">
      <formula>0</formula>
    </cfRule>
    <cfRule type="containsBlanks" dxfId="532" priority="3463">
      <formula>LEN(TRIM(P20))=0</formula>
    </cfRule>
    <cfRule type="notContainsBlanks" dxfId="531" priority="3464">
      <formula>LEN(TRIM(P20))&gt;0</formula>
    </cfRule>
  </conditionalFormatting>
  <conditionalFormatting sqref="P32:S32">
    <cfRule type="cellIs" dxfId="530" priority="131" operator="equal">
      <formula>0</formula>
    </cfRule>
    <cfRule type="containsBlanks" dxfId="529" priority="132">
      <formula>LEN(TRIM(P32))=0</formula>
    </cfRule>
    <cfRule type="notContainsBlanks" dxfId="528" priority="133">
      <formula>LEN(TRIM(P32))&gt;0</formula>
    </cfRule>
  </conditionalFormatting>
  <conditionalFormatting sqref="P45:S45">
    <cfRule type="cellIs" dxfId="527" priority="125" operator="equal">
      <formula>0</formula>
    </cfRule>
    <cfRule type="containsBlanks" dxfId="526" priority="126">
      <formula>LEN(TRIM(P45))=0</formula>
    </cfRule>
    <cfRule type="notContainsBlanks" dxfId="525" priority="127">
      <formula>LEN(TRIM(P45))&gt;0</formula>
    </cfRule>
  </conditionalFormatting>
  <conditionalFormatting sqref="P57:S57">
    <cfRule type="cellIs" dxfId="524" priority="119" operator="equal">
      <formula>0</formula>
    </cfRule>
    <cfRule type="containsBlanks" dxfId="523" priority="120">
      <formula>LEN(TRIM(P57))=0</formula>
    </cfRule>
    <cfRule type="notContainsBlanks" dxfId="522" priority="121">
      <formula>LEN(TRIM(P57))&gt;0</formula>
    </cfRule>
  </conditionalFormatting>
  <conditionalFormatting sqref="P69:S69">
    <cfRule type="cellIs" dxfId="521" priority="113" operator="equal">
      <formula>0</formula>
    </cfRule>
    <cfRule type="containsBlanks" dxfId="520" priority="114">
      <formula>LEN(TRIM(P69))=0</formula>
    </cfRule>
    <cfRule type="notContainsBlanks" dxfId="519" priority="115">
      <formula>LEN(TRIM(P69))&gt;0</formula>
    </cfRule>
  </conditionalFormatting>
  <conditionalFormatting sqref="P82:S82">
    <cfRule type="cellIs" dxfId="518" priority="107" operator="equal">
      <formula>0</formula>
    </cfRule>
    <cfRule type="containsBlanks" dxfId="517" priority="108">
      <formula>LEN(TRIM(P82))=0</formula>
    </cfRule>
    <cfRule type="notContainsBlanks" dxfId="516" priority="109">
      <formula>LEN(TRIM(P82))&gt;0</formula>
    </cfRule>
  </conditionalFormatting>
  <conditionalFormatting sqref="P94:S94">
    <cfRule type="cellIs" dxfId="515" priority="101" operator="equal">
      <formula>0</formula>
    </cfRule>
    <cfRule type="containsBlanks" dxfId="514" priority="102">
      <formula>LEN(TRIM(P94))=0</formula>
    </cfRule>
    <cfRule type="notContainsBlanks" dxfId="513" priority="103">
      <formula>LEN(TRIM(P94))&gt;0</formula>
    </cfRule>
  </conditionalFormatting>
  <conditionalFormatting sqref="P106:S106">
    <cfRule type="cellIs" dxfId="512" priority="95" operator="equal">
      <formula>0</formula>
    </cfRule>
    <cfRule type="containsBlanks" dxfId="511" priority="96">
      <formula>LEN(TRIM(P106))=0</formula>
    </cfRule>
    <cfRule type="notContainsBlanks" dxfId="510" priority="97">
      <formula>LEN(TRIM(P106))&gt;0</formula>
    </cfRule>
  </conditionalFormatting>
  <conditionalFormatting sqref="P119:S119">
    <cfRule type="cellIs" dxfId="509" priority="89" operator="equal">
      <formula>0</formula>
    </cfRule>
    <cfRule type="containsBlanks" dxfId="508" priority="90">
      <formula>LEN(TRIM(P119))=0</formula>
    </cfRule>
    <cfRule type="notContainsBlanks" dxfId="507" priority="91">
      <formula>LEN(TRIM(P119))&gt;0</formula>
    </cfRule>
  </conditionalFormatting>
  <conditionalFormatting sqref="P131:S131">
    <cfRule type="cellIs" dxfId="506" priority="83" operator="equal">
      <formula>0</formula>
    </cfRule>
    <cfRule type="containsBlanks" dxfId="505" priority="84">
      <formula>LEN(TRIM(P131))=0</formula>
    </cfRule>
    <cfRule type="notContainsBlanks" dxfId="504" priority="85">
      <formula>LEN(TRIM(P131))&gt;0</formula>
    </cfRule>
  </conditionalFormatting>
  <conditionalFormatting sqref="P143:S143">
    <cfRule type="cellIs" dxfId="503" priority="74" operator="equal">
      <formula>0</formula>
    </cfRule>
    <cfRule type="containsBlanks" dxfId="502" priority="75">
      <formula>LEN(TRIM(P143))=0</formula>
    </cfRule>
    <cfRule type="notContainsBlanks" dxfId="501" priority="76">
      <formula>LEN(TRIM(P143))&gt;0</formula>
    </cfRule>
  </conditionalFormatting>
  <conditionalFormatting sqref="P4:V4">
    <cfRule type="containsBlanks" dxfId="500" priority="3724">
      <formula>LEN(TRIM(P4))=0</formula>
    </cfRule>
  </conditionalFormatting>
  <conditionalFormatting sqref="Q17">
    <cfRule type="expression" dxfId="499" priority="3860">
      <formula>#REF!=""</formula>
    </cfRule>
  </conditionalFormatting>
  <conditionalFormatting sqref="Q17:S17">
    <cfRule type="expression" dxfId="498" priority="3866">
      <formula>$B$16&lt;&gt;""</formula>
    </cfRule>
  </conditionalFormatting>
  <conditionalFormatting sqref="Q8:V12 Q13 T13 Q14:V15 Q16 T16 Q17:V17">
    <cfRule type="cellIs" dxfId="497" priority="73" operator="equal">
      <formula>0</formula>
    </cfRule>
  </conditionalFormatting>
  <conditionalFormatting sqref="T34:U41">
    <cfRule type="containsBlanks" dxfId="496" priority="22">
      <formula>LEN(TRIM(T34))=0</formula>
    </cfRule>
  </conditionalFormatting>
  <conditionalFormatting sqref="T47:U54">
    <cfRule type="containsBlanks" dxfId="495" priority="17">
      <formula>LEN(TRIM(T47))=0</formula>
    </cfRule>
  </conditionalFormatting>
  <conditionalFormatting sqref="T59:U66">
    <cfRule type="containsBlanks" dxfId="494" priority="3752">
      <formula>LEN(TRIM(T59))=0</formula>
    </cfRule>
  </conditionalFormatting>
  <conditionalFormatting sqref="T71:U78">
    <cfRule type="containsBlanks" dxfId="493" priority="3814">
      <formula>LEN(TRIM(T71))=0</formula>
    </cfRule>
  </conditionalFormatting>
  <conditionalFormatting sqref="T84:U91">
    <cfRule type="containsBlanks" dxfId="492" priority="3801">
      <formula>LEN(TRIM(T84))=0</formula>
    </cfRule>
  </conditionalFormatting>
  <conditionalFormatting sqref="T96:U103">
    <cfRule type="containsBlanks" dxfId="491" priority="3793">
      <formula>LEN(TRIM(T96))=0</formula>
    </cfRule>
  </conditionalFormatting>
  <conditionalFormatting sqref="T108:U115">
    <cfRule type="containsBlanks" dxfId="490" priority="3785">
      <formula>LEN(TRIM(T108))=0</formula>
    </cfRule>
  </conditionalFormatting>
  <conditionalFormatting sqref="T121:U128">
    <cfRule type="containsBlanks" dxfId="489" priority="1110">
      <formula>LEN(TRIM(T121))=0</formula>
    </cfRule>
  </conditionalFormatting>
  <conditionalFormatting sqref="T133:U140">
    <cfRule type="containsBlanks" dxfId="488" priority="1105">
      <formula>LEN(TRIM(T133))=0</formula>
    </cfRule>
  </conditionalFormatting>
  <conditionalFormatting sqref="T145:U152">
    <cfRule type="containsBlanks" dxfId="487" priority="1100">
      <formula>LEN(TRIM(T145))=0</formula>
    </cfRule>
  </conditionalFormatting>
  <conditionalFormatting sqref="T17:V17">
    <cfRule type="containsBlanks" dxfId="486" priority="3838">
      <formula>LEN(TRIM(T17))=0</formula>
    </cfRule>
  </conditionalFormatting>
  <conditionalFormatting sqref="V1">
    <cfRule type="containsBlanks" dxfId="485" priority="3809">
      <formula>LEN(TRIM(V1))=0</formula>
    </cfRule>
  </conditionalFormatting>
  <conditionalFormatting sqref="V43">
    <cfRule type="containsBlanks" dxfId="484" priority="3749">
      <formula>LEN(TRIM(V43))=0</formula>
    </cfRule>
  </conditionalFormatting>
  <conditionalFormatting sqref="V80">
    <cfRule type="containsBlanks" dxfId="483" priority="3781">
      <formula>LEN(TRIM(V80))=0</formula>
    </cfRule>
  </conditionalFormatting>
  <conditionalFormatting sqref="V117">
    <cfRule type="containsBlanks" dxfId="482" priority="1096">
      <formula>LEN(TRIM(V117))=0</formula>
    </cfRule>
  </conditionalFormatting>
  <printOptions horizontalCentered="1" verticalCentered="1"/>
  <pageMargins left="0.23622047244094491" right="0.23622047244094491" top="0.74803149606299213" bottom="0.74803149606299213" header="0.31496062992125984" footer="0.31496062992125984"/>
  <pageSetup paperSize="9" scale="83" orientation="portrait" r:id="rId1"/>
  <headerFooter alignWithMargins="0"/>
  <rowBreaks count="2" manualBreakCount="2">
    <brk id="42" max="21" man="1"/>
    <brk id="79" max="18"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E2BDD14-3DA9-485A-B567-4C2FBC46A017}">
          <x14:formula1>
            <xm:f>※消さない!$D$3:$D$11</xm:f>
          </x14:formula1>
          <xm:sqref>M34:O41 M59:O66 B96:D103 M71:O78 B108:D115 M84:O91 B121:D128 M96:O103 B84:D91 M133:O140 M145:O152 B71:D78 M121:O128 M47:O54 M22:O29 B34:D41 B133:D140 M108:O115 B145:D152 B22:D29 B59:D66 B47:D54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A33F7-DF5B-4B22-A9CC-448C63C5C867}">
  <sheetPr>
    <pageSetUpPr fitToPage="1"/>
  </sheetPr>
  <dimension ref="A1:Y68"/>
  <sheetViews>
    <sheetView showZeros="0" view="pageBreakPreview" topLeftCell="A23" zoomScale="90" zoomScaleNormal="90" zoomScaleSheetLayoutView="90" workbookViewId="0">
      <selection activeCell="D8" sqref="D8:F27"/>
    </sheetView>
  </sheetViews>
  <sheetFormatPr defaultRowHeight="13.5" x14ac:dyDescent="0.15"/>
  <cols>
    <col min="1" max="1" width="1" style="92" customWidth="1"/>
    <col min="2" max="2" width="3.875" style="94" customWidth="1"/>
    <col min="3" max="3" width="16.125" style="92" customWidth="1"/>
    <col min="4" max="4" width="1.5" style="92" customWidth="1"/>
    <col min="5" max="5" width="3.25" style="92" customWidth="1"/>
    <col min="6" max="7" width="1.875" style="92" customWidth="1"/>
    <col min="8" max="8" width="2.625" style="92" customWidth="1"/>
    <col min="9" max="9" width="1.875" style="92" customWidth="1"/>
    <col min="10" max="10" width="2.625" style="92" customWidth="1"/>
    <col min="11" max="11" width="1.875" style="92" customWidth="1"/>
    <col min="12" max="12" width="2.5" style="92" customWidth="1"/>
    <col min="13" max="13" width="3.125" style="92" customWidth="1"/>
    <col min="14" max="14" width="7.5" style="92" customWidth="1"/>
    <col min="15" max="15" width="4.875" style="92" customWidth="1"/>
    <col min="16" max="16" width="2.25" style="92" customWidth="1"/>
    <col min="17" max="17" width="4.125" style="92" customWidth="1"/>
    <col min="18" max="18" width="1.75" style="92" customWidth="1"/>
    <col min="19" max="19" width="4.75" style="92" customWidth="1"/>
    <col min="20" max="20" width="10.375" style="92" customWidth="1"/>
    <col min="21" max="21" width="6.125" style="92" customWidth="1"/>
    <col min="22" max="22" width="9.25" style="92" customWidth="1"/>
    <col min="23" max="23" width="5.25" style="92" customWidth="1"/>
    <col min="24" max="24" width="18.875" style="92" customWidth="1"/>
    <col min="25" max="25" width="0.75" style="92" customWidth="1"/>
    <col min="26" max="16384" width="9" style="92"/>
  </cols>
  <sheetData>
    <row r="1" spans="1:24" ht="6.75" customHeight="1" x14ac:dyDescent="0.15"/>
    <row r="2" spans="1:24" ht="14.25" x14ac:dyDescent="0.15">
      <c r="A2" s="89" t="s">
        <v>104</v>
      </c>
    </row>
    <row r="3" spans="1:24" ht="17.25" customHeight="1" x14ac:dyDescent="0.15">
      <c r="D3" s="103"/>
      <c r="I3" s="103"/>
      <c r="J3" s="103"/>
      <c r="N3" s="576">
        <v>2026</v>
      </c>
      <c r="O3" s="576"/>
      <c r="P3" s="90" t="s">
        <v>60</v>
      </c>
      <c r="S3" s="116"/>
      <c r="T3" s="94"/>
      <c r="U3" s="103"/>
      <c r="V3" s="103"/>
      <c r="W3" s="103"/>
      <c r="X3" s="103"/>
    </row>
    <row r="4" spans="1:24" s="117" customFormat="1" ht="21.75" customHeight="1" x14ac:dyDescent="0.15">
      <c r="B4" s="118"/>
      <c r="D4" s="119"/>
      <c r="I4" s="119"/>
      <c r="N4" s="120" t="s">
        <v>67</v>
      </c>
      <c r="Q4" s="118"/>
      <c r="R4" s="118"/>
      <c r="S4" s="118"/>
      <c r="T4" s="118"/>
      <c r="U4" s="119"/>
      <c r="V4" s="119"/>
      <c r="W4" s="119"/>
      <c r="X4" s="119"/>
    </row>
    <row r="5" spans="1:24" ht="23.25" customHeight="1" x14ac:dyDescent="0.15">
      <c r="U5" s="93" t="s">
        <v>12</v>
      </c>
      <c r="V5" s="281"/>
      <c r="W5" s="281"/>
      <c r="X5" s="281"/>
    </row>
    <row r="6" spans="1:24" ht="5.0999999999999996" customHeight="1" x14ac:dyDescent="0.15">
      <c r="T6" s="98"/>
    </row>
    <row r="7" spans="1:24" s="94" customFormat="1" ht="27.75" customHeight="1" x14ac:dyDescent="0.15">
      <c r="B7" s="121" t="s">
        <v>170</v>
      </c>
      <c r="C7" s="122" t="s">
        <v>27</v>
      </c>
      <c r="D7" s="282" t="s">
        <v>28</v>
      </c>
      <c r="E7" s="283"/>
      <c r="F7" s="283"/>
      <c r="G7" s="283"/>
      <c r="H7" s="283"/>
      <c r="I7" s="283"/>
      <c r="J7" s="283"/>
      <c r="K7" s="284"/>
      <c r="L7" s="282" t="s">
        <v>202</v>
      </c>
      <c r="M7" s="283"/>
      <c r="N7" s="282" t="s">
        <v>203</v>
      </c>
      <c r="O7" s="283"/>
      <c r="P7" s="283"/>
      <c r="Q7" s="284"/>
      <c r="R7" s="282" t="s">
        <v>204</v>
      </c>
      <c r="S7" s="283"/>
      <c r="T7" s="284"/>
      <c r="U7" s="123" t="s">
        <v>70</v>
      </c>
      <c r="V7" s="282" t="s">
        <v>44</v>
      </c>
      <c r="W7" s="283"/>
      <c r="X7" s="285"/>
    </row>
    <row r="8" spans="1:24" ht="30" customHeight="1" x14ac:dyDescent="0.15">
      <c r="A8" s="124"/>
      <c r="B8" s="201">
        <v>1</v>
      </c>
      <c r="C8" s="199"/>
      <c r="D8" s="197"/>
      <c r="E8" s="198"/>
      <c r="F8" s="198"/>
      <c r="G8" s="100" t="s">
        <v>16</v>
      </c>
      <c r="H8" s="128"/>
      <c r="I8" s="100" t="s">
        <v>35</v>
      </c>
      <c r="J8" s="128"/>
      <c r="K8" s="100" t="s">
        <v>36</v>
      </c>
      <c r="L8" s="223"/>
      <c r="M8" s="224"/>
      <c r="N8" s="217"/>
      <c r="O8" s="218"/>
      <c r="P8" s="218"/>
      <c r="Q8" s="219"/>
      <c r="R8" s="211"/>
      <c r="S8" s="212"/>
      <c r="T8" s="213"/>
      <c r="U8" s="286"/>
      <c r="V8" s="203"/>
      <c r="W8" s="204"/>
      <c r="X8" s="205"/>
    </row>
    <row r="9" spans="1:24" ht="30" customHeight="1" x14ac:dyDescent="0.15">
      <c r="A9" s="124"/>
      <c r="B9" s="202"/>
      <c r="C9" s="280"/>
      <c r="D9" s="577"/>
      <c r="E9" s="489"/>
      <c r="F9" s="489"/>
      <c r="G9" s="126" t="s">
        <v>16</v>
      </c>
      <c r="H9" s="129"/>
      <c r="I9" s="126" t="s">
        <v>35</v>
      </c>
      <c r="J9" s="129"/>
      <c r="K9" s="127" t="s">
        <v>36</v>
      </c>
      <c r="L9" s="225"/>
      <c r="M9" s="226"/>
      <c r="N9" s="220"/>
      <c r="O9" s="221"/>
      <c r="P9" s="221"/>
      <c r="Q9" s="222"/>
      <c r="R9" s="214"/>
      <c r="S9" s="215"/>
      <c r="T9" s="216"/>
      <c r="U9" s="279"/>
      <c r="V9" s="206"/>
      <c r="W9" s="207"/>
      <c r="X9" s="208"/>
    </row>
    <row r="10" spans="1:24" ht="30" customHeight="1" x14ac:dyDescent="0.15">
      <c r="A10" s="124"/>
      <c r="B10" s="201">
        <v>2</v>
      </c>
      <c r="C10" s="199"/>
      <c r="D10" s="197"/>
      <c r="E10" s="198"/>
      <c r="F10" s="198"/>
      <c r="G10" s="100" t="s">
        <v>16</v>
      </c>
      <c r="H10" s="128"/>
      <c r="I10" s="100" t="s">
        <v>35</v>
      </c>
      <c r="J10" s="128"/>
      <c r="K10" s="100" t="s">
        <v>36</v>
      </c>
      <c r="L10" s="223"/>
      <c r="M10" s="224"/>
      <c r="N10" s="217"/>
      <c r="O10" s="218"/>
      <c r="P10" s="218"/>
      <c r="Q10" s="219"/>
      <c r="R10" s="211"/>
      <c r="S10" s="212"/>
      <c r="T10" s="213"/>
      <c r="U10" s="209"/>
      <c r="V10" s="203"/>
      <c r="W10" s="204"/>
      <c r="X10" s="205"/>
    </row>
    <row r="11" spans="1:24" ht="30" customHeight="1" x14ac:dyDescent="0.15">
      <c r="A11" s="124"/>
      <c r="B11" s="202"/>
      <c r="C11" s="280"/>
      <c r="D11" s="577"/>
      <c r="E11" s="489"/>
      <c r="F11" s="489"/>
      <c r="G11" s="126" t="s">
        <v>16</v>
      </c>
      <c r="H11" s="129"/>
      <c r="I11" s="126" t="s">
        <v>35</v>
      </c>
      <c r="J11" s="129"/>
      <c r="K11" s="127" t="s">
        <v>36</v>
      </c>
      <c r="L11" s="225"/>
      <c r="M11" s="226"/>
      <c r="N11" s="220"/>
      <c r="O11" s="221"/>
      <c r="P11" s="221"/>
      <c r="Q11" s="222"/>
      <c r="R11" s="214"/>
      <c r="S11" s="215"/>
      <c r="T11" s="216"/>
      <c r="U11" s="210"/>
      <c r="V11" s="206"/>
      <c r="W11" s="207"/>
      <c r="X11" s="208"/>
    </row>
    <row r="12" spans="1:24" ht="30" customHeight="1" x14ac:dyDescent="0.15">
      <c r="A12" s="124"/>
      <c r="B12" s="201">
        <v>3</v>
      </c>
      <c r="C12" s="199"/>
      <c r="D12" s="197"/>
      <c r="E12" s="198"/>
      <c r="F12" s="198"/>
      <c r="G12" s="100" t="s">
        <v>16</v>
      </c>
      <c r="H12" s="128"/>
      <c r="I12" s="100" t="s">
        <v>35</v>
      </c>
      <c r="J12" s="128"/>
      <c r="K12" s="100" t="s">
        <v>36</v>
      </c>
      <c r="L12" s="223"/>
      <c r="M12" s="224"/>
      <c r="N12" s="217"/>
      <c r="O12" s="218"/>
      <c r="P12" s="218"/>
      <c r="Q12" s="219"/>
      <c r="R12" s="211"/>
      <c r="S12" s="212"/>
      <c r="T12" s="213"/>
      <c r="U12" s="286"/>
      <c r="V12" s="203"/>
      <c r="W12" s="204"/>
      <c r="X12" s="205"/>
    </row>
    <row r="13" spans="1:24" ht="30" customHeight="1" x14ac:dyDescent="0.15">
      <c r="A13" s="124"/>
      <c r="B13" s="202"/>
      <c r="C13" s="280"/>
      <c r="D13" s="577"/>
      <c r="E13" s="489"/>
      <c r="F13" s="489"/>
      <c r="G13" s="126" t="s">
        <v>16</v>
      </c>
      <c r="H13" s="129"/>
      <c r="I13" s="126" t="s">
        <v>35</v>
      </c>
      <c r="J13" s="129"/>
      <c r="K13" s="127" t="s">
        <v>36</v>
      </c>
      <c r="L13" s="225"/>
      <c r="M13" s="226"/>
      <c r="N13" s="220"/>
      <c r="O13" s="221"/>
      <c r="P13" s="221"/>
      <c r="Q13" s="222"/>
      <c r="R13" s="214"/>
      <c r="S13" s="215"/>
      <c r="T13" s="216"/>
      <c r="U13" s="279"/>
      <c r="V13" s="206"/>
      <c r="W13" s="207"/>
      <c r="X13" s="208"/>
    </row>
    <row r="14" spans="1:24" ht="30" customHeight="1" x14ac:dyDescent="0.15">
      <c r="A14" s="124"/>
      <c r="B14" s="201">
        <v>4</v>
      </c>
      <c r="C14" s="199"/>
      <c r="D14" s="197"/>
      <c r="E14" s="198"/>
      <c r="F14" s="198"/>
      <c r="G14" s="100" t="s">
        <v>16</v>
      </c>
      <c r="H14" s="128"/>
      <c r="I14" s="100" t="s">
        <v>35</v>
      </c>
      <c r="J14" s="128"/>
      <c r="K14" s="100" t="s">
        <v>36</v>
      </c>
      <c r="L14" s="223"/>
      <c r="M14" s="224"/>
      <c r="N14" s="217"/>
      <c r="O14" s="218"/>
      <c r="P14" s="218"/>
      <c r="Q14" s="219"/>
      <c r="R14" s="211"/>
      <c r="S14" s="212"/>
      <c r="T14" s="213"/>
      <c r="U14" s="209"/>
      <c r="V14" s="203"/>
      <c r="W14" s="204"/>
      <c r="X14" s="205"/>
    </row>
    <row r="15" spans="1:24" ht="30" customHeight="1" x14ac:dyDescent="0.15">
      <c r="A15" s="124"/>
      <c r="B15" s="202"/>
      <c r="C15" s="280"/>
      <c r="D15" s="577"/>
      <c r="E15" s="489"/>
      <c r="F15" s="489"/>
      <c r="G15" s="126" t="s">
        <v>16</v>
      </c>
      <c r="H15" s="129"/>
      <c r="I15" s="126" t="s">
        <v>35</v>
      </c>
      <c r="J15" s="129"/>
      <c r="K15" s="127" t="s">
        <v>36</v>
      </c>
      <c r="L15" s="225"/>
      <c r="M15" s="226"/>
      <c r="N15" s="220"/>
      <c r="O15" s="221"/>
      <c r="P15" s="221"/>
      <c r="Q15" s="222"/>
      <c r="R15" s="214"/>
      <c r="S15" s="215"/>
      <c r="T15" s="216"/>
      <c r="U15" s="279"/>
      <c r="V15" s="206"/>
      <c r="W15" s="207"/>
      <c r="X15" s="208"/>
    </row>
    <row r="16" spans="1:24" ht="30" customHeight="1" x14ac:dyDescent="0.15">
      <c r="A16" s="124"/>
      <c r="B16" s="201">
        <v>5</v>
      </c>
      <c r="C16" s="199"/>
      <c r="D16" s="197"/>
      <c r="E16" s="198"/>
      <c r="F16" s="198"/>
      <c r="G16" s="100" t="s">
        <v>16</v>
      </c>
      <c r="H16" s="128"/>
      <c r="I16" s="100" t="s">
        <v>35</v>
      </c>
      <c r="J16" s="128"/>
      <c r="K16" s="100" t="s">
        <v>36</v>
      </c>
      <c r="L16" s="223"/>
      <c r="M16" s="224"/>
      <c r="N16" s="217"/>
      <c r="O16" s="218"/>
      <c r="P16" s="218"/>
      <c r="Q16" s="219"/>
      <c r="R16" s="211"/>
      <c r="S16" s="212"/>
      <c r="T16" s="213"/>
      <c r="U16" s="209"/>
      <c r="V16" s="203"/>
      <c r="W16" s="204"/>
      <c r="X16" s="205"/>
    </row>
    <row r="17" spans="1:24" ht="30" customHeight="1" x14ac:dyDescent="0.15">
      <c r="A17" s="124"/>
      <c r="B17" s="202"/>
      <c r="C17" s="280"/>
      <c r="D17" s="577"/>
      <c r="E17" s="489"/>
      <c r="F17" s="489"/>
      <c r="G17" s="126" t="s">
        <v>16</v>
      </c>
      <c r="H17" s="129"/>
      <c r="I17" s="126" t="s">
        <v>35</v>
      </c>
      <c r="J17" s="129"/>
      <c r="K17" s="127" t="s">
        <v>36</v>
      </c>
      <c r="L17" s="225"/>
      <c r="M17" s="226"/>
      <c r="N17" s="220"/>
      <c r="O17" s="221"/>
      <c r="P17" s="221"/>
      <c r="Q17" s="222"/>
      <c r="R17" s="214"/>
      <c r="S17" s="215"/>
      <c r="T17" s="216"/>
      <c r="U17" s="279"/>
      <c r="V17" s="206"/>
      <c r="W17" s="207"/>
      <c r="X17" s="208"/>
    </row>
    <row r="18" spans="1:24" ht="30" customHeight="1" x14ac:dyDescent="0.15">
      <c r="A18" s="124"/>
      <c r="B18" s="201">
        <v>6</v>
      </c>
      <c r="C18" s="199"/>
      <c r="D18" s="197"/>
      <c r="E18" s="198"/>
      <c r="F18" s="198"/>
      <c r="G18" s="100" t="s">
        <v>16</v>
      </c>
      <c r="H18" s="128"/>
      <c r="I18" s="100" t="s">
        <v>35</v>
      </c>
      <c r="J18" s="128"/>
      <c r="K18" s="100" t="s">
        <v>36</v>
      </c>
      <c r="L18" s="223"/>
      <c r="M18" s="224"/>
      <c r="N18" s="217"/>
      <c r="O18" s="218"/>
      <c r="P18" s="218"/>
      <c r="Q18" s="219"/>
      <c r="R18" s="211"/>
      <c r="S18" s="212"/>
      <c r="T18" s="213"/>
      <c r="U18" s="209"/>
      <c r="V18" s="203"/>
      <c r="W18" s="204"/>
      <c r="X18" s="205"/>
    </row>
    <row r="19" spans="1:24" ht="30" customHeight="1" x14ac:dyDescent="0.15">
      <c r="A19" s="124"/>
      <c r="B19" s="202"/>
      <c r="C19" s="280"/>
      <c r="D19" s="577"/>
      <c r="E19" s="489"/>
      <c r="F19" s="489"/>
      <c r="G19" s="126" t="s">
        <v>16</v>
      </c>
      <c r="H19" s="129"/>
      <c r="I19" s="126" t="s">
        <v>35</v>
      </c>
      <c r="J19" s="129"/>
      <c r="K19" s="127" t="s">
        <v>36</v>
      </c>
      <c r="L19" s="225"/>
      <c r="M19" s="226"/>
      <c r="N19" s="220"/>
      <c r="O19" s="221"/>
      <c r="P19" s="221"/>
      <c r="Q19" s="222"/>
      <c r="R19" s="214"/>
      <c r="S19" s="215"/>
      <c r="T19" s="216"/>
      <c r="U19" s="279"/>
      <c r="V19" s="206"/>
      <c r="W19" s="207"/>
      <c r="X19" s="208"/>
    </row>
    <row r="20" spans="1:24" ht="30" customHeight="1" x14ac:dyDescent="0.15">
      <c r="A20" s="124"/>
      <c r="B20" s="201">
        <v>7</v>
      </c>
      <c r="C20" s="199"/>
      <c r="D20" s="197"/>
      <c r="E20" s="198"/>
      <c r="F20" s="198"/>
      <c r="G20" s="100" t="s">
        <v>16</v>
      </c>
      <c r="H20" s="128"/>
      <c r="I20" s="100" t="s">
        <v>35</v>
      </c>
      <c r="J20" s="128"/>
      <c r="K20" s="100" t="s">
        <v>36</v>
      </c>
      <c r="L20" s="223"/>
      <c r="M20" s="224"/>
      <c r="N20" s="217"/>
      <c r="O20" s="218"/>
      <c r="P20" s="218"/>
      <c r="Q20" s="219"/>
      <c r="R20" s="211"/>
      <c r="S20" s="212"/>
      <c r="T20" s="213"/>
      <c r="U20" s="209"/>
      <c r="V20" s="203"/>
      <c r="W20" s="204"/>
      <c r="X20" s="205"/>
    </row>
    <row r="21" spans="1:24" ht="30" customHeight="1" x14ac:dyDescent="0.15">
      <c r="A21" s="124"/>
      <c r="B21" s="202"/>
      <c r="C21" s="280"/>
      <c r="D21" s="577"/>
      <c r="E21" s="489"/>
      <c r="F21" s="489"/>
      <c r="G21" s="126" t="s">
        <v>16</v>
      </c>
      <c r="H21" s="129"/>
      <c r="I21" s="126" t="s">
        <v>35</v>
      </c>
      <c r="J21" s="129"/>
      <c r="K21" s="127" t="s">
        <v>36</v>
      </c>
      <c r="L21" s="225"/>
      <c r="M21" s="226"/>
      <c r="N21" s="220"/>
      <c r="O21" s="221"/>
      <c r="P21" s="221"/>
      <c r="Q21" s="222"/>
      <c r="R21" s="214"/>
      <c r="S21" s="215"/>
      <c r="T21" s="216"/>
      <c r="U21" s="279"/>
      <c r="V21" s="206"/>
      <c r="W21" s="207"/>
      <c r="X21" s="208"/>
    </row>
    <row r="22" spans="1:24" ht="30" customHeight="1" x14ac:dyDescent="0.15">
      <c r="A22" s="124"/>
      <c r="B22" s="201">
        <v>8</v>
      </c>
      <c r="C22" s="199"/>
      <c r="D22" s="197"/>
      <c r="E22" s="198"/>
      <c r="F22" s="198"/>
      <c r="G22" s="100" t="s">
        <v>16</v>
      </c>
      <c r="H22" s="128"/>
      <c r="I22" s="100" t="s">
        <v>35</v>
      </c>
      <c r="J22" s="128"/>
      <c r="K22" s="100" t="s">
        <v>36</v>
      </c>
      <c r="L22" s="223"/>
      <c r="M22" s="224"/>
      <c r="N22" s="217"/>
      <c r="O22" s="218"/>
      <c r="P22" s="218"/>
      <c r="Q22" s="219"/>
      <c r="R22" s="211"/>
      <c r="S22" s="212"/>
      <c r="T22" s="213"/>
      <c r="U22" s="209"/>
      <c r="V22" s="203"/>
      <c r="W22" s="204"/>
      <c r="X22" s="205"/>
    </row>
    <row r="23" spans="1:24" ht="30" customHeight="1" x14ac:dyDescent="0.15">
      <c r="A23" s="124"/>
      <c r="B23" s="202"/>
      <c r="C23" s="280"/>
      <c r="D23" s="577"/>
      <c r="E23" s="489"/>
      <c r="F23" s="489"/>
      <c r="G23" s="126" t="s">
        <v>16</v>
      </c>
      <c r="H23" s="129"/>
      <c r="I23" s="126" t="s">
        <v>35</v>
      </c>
      <c r="J23" s="129"/>
      <c r="K23" s="127" t="s">
        <v>36</v>
      </c>
      <c r="L23" s="225"/>
      <c r="M23" s="226"/>
      <c r="N23" s="220"/>
      <c r="O23" s="221"/>
      <c r="P23" s="221"/>
      <c r="Q23" s="222"/>
      <c r="R23" s="214"/>
      <c r="S23" s="215"/>
      <c r="T23" s="216"/>
      <c r="U23" s="210"/>
      <c r="V23" s="206"/>
      <c r="W23" s="207"/>
      <c r="X23" s="208"/>
    </row>
    <row r="24" spans="1:24" ht="30" customHeight="1" x14ac:dyDescent="0.15">
      <c r="A24" s="124"/>
      <c r="B24" s="201">
        <v>9</v>
      </c>
      <c r="C24" s="199"/>
      <c r="D24" s="197"/>
      <c r="E24" s="198"/>
      <c r="F24" s="198"/>
      <c r="G24" s="100" t="s">
        <v>16</v>
      </c>
      <c r="H24" s="128"/>
      <c r="I24" s="100" t="s">
        <v>35</v>
      </c>
      <c r="J24" s="128"/>
      <c r="K24" s="100" t="s">
        <v>36</v>
      </c>
      <c r="L24" s="223"/>
      <c r="M24" s="224"/>
      <c r="N24" s="217"/>
      <c r="O24" s="218"/>
      <c r="P24" s="218"/>
      <c r="Q24" s="219"/>
      <c r="R24" s="211"/>
      <c r="S24" s="212"/>
      <c r="T24" s="213"/>
      <c r="U24" s="209"/>
      <c r="V24" s="203"/>
      <c r="W24" s="204"/>
      <c r="X24" s="205"/>
    </row>
    <row r="25" spans="1:24" ht="30" customHeight="1" x14ac:dyDescent="0.15">
      <c r="A25" s="124"/>
      <c r="B25" s="202"/>
      <c r="C25" s="280"/>
      <c r="D25" s="577"/>
      <c r="E25" s="489"/>
      <c r="F25" s="489"/>
      <c r="G25" s="126" t="s">
        <v>16</v>
      </c>
      <c r="H25" s="129"/>
      <c r="I25" s="126" t="s">
        <v>35</v>
      </c>
      <c r="J25" s="129"/>
      <c r="K25" s="127" t="s">
        <v>36</v>
      </c>
      <c r="L25" s="225"/>
      <c r="M25" s="226"/>
      <c r="N25" s="220"/>
      <c r="O25" s="221"/>
      <c r="P25" s="221"/>
      <c r="Q25" s="222"/>
      <c r="R25" s="214"/>
      <c r="S25" s="215"/>
      <c r="T25" s="216"/>
      <c r="U25" s="279"/>
      <c r="V25" s="206"/>
      <c r="W25" s="207"/>
      <c r="X25" s="208"/>
    </row>
    <row r="26" spans="1:24" ht="30" customHeight="1" x14ac:dyDescent="0.15">
      <c r="A26" s="124"/>
      <c r="B26" s="201">
        <v>10</v>
      </c>
      <c r="C26" s="199"/>
      <c r="D26" s="197"/>
      <c r="E26" s="198"/>
      <c r="F26" s="198"/>
      <c r="G26" s="100" t="s">
        <v>16</v>
      </c>
      <c r="H26" s="128"/>
      <c r="I26" s="100" t="s">
        <v>35</v>
      </c>
      <c r="J26" s="128"/>
      <c r="K26" s="100" t="s">
        <v>36</v>
      </c>
      <c r="L26" s="223"/>
      <c r="M26" s="224"/>
      <c r="N26" s="217"/>
      <c r="O26" s="218"/>
      <c r="P26" s="218"/>
      <c r="Q26" s="219"/>
      <c r="R26" s="211"/>
      <c r="S26" s="212"/>
      <c r="T26" s="213"/>
      <c r="U26" s="209"/>
      <c r="V26" s="203"/>
      <c r="W26" s="204"/>
      <c r="X26" s="205"/>
    </row>
    <row r="27" spans="1:24" ht="30" customHeight="1" x14ac:dyDescent="0.15">
      <c r="A27" s="124"/>
      <c r="B27" s="202"/>
      <c r="C27" s="280"/>
      <c r="D27" s="577"/>
      <c r="E27" s="489"/>
      <c r="F27" s="489"/>
      <c r="G27" s="126" t="s">
        <v>16</v>
      </c>
      <c r="H27" s="129"/>
      <c r="I27" s="126" t="s">
        <v>35</v>
      </c>
      <c r="J27" s="129"/>
      <c r="K27" s="127" t="s">
        <v>36</v>
      </c>
      <c r="L27" s="225"/>
      <c r="M27" s="226"/>
      <c r="N27" s="220"/>
      <c r="O27" s="221"/>
      <c r="P27" s="221"/>
      <c r="Q27" s="222"/>
      <c r="R27" s="214"/>
      <c r="S27" s="215"/>
      <c r="T27" s="216"/>
      <c r="U27" s="279"/>
      <c r="V27" s="206"/>
      <c r="W27" s="207"/>
      <c r="X27" s="208"/>
    </row>
    <row r="28" spans="1:24" ht="30" hidden="1" customHeight="1" x14ac:dyDescent="0.15">
      <c r="A28" s="124"/>
      <c r="B28" s="201">
        <v>11</v>
      </c>
      <c r="C28" s="199"/>
      <c r="D28" s="197" t="s">
        <v>25</v>
      </c>
      <c r="E28" s="198"/>
      <c r="F28" s="128"/>
      <c r="G28" s="100" t="s">
        <v>16</v>
      </c>
      <c r="H28" s="128"/>
      <c r="I28" s="100" t="s">
        <v>35</v>
      </c>
      <c r="J28" s="128"/>
      <c r="K28" s="100" t="s">
        <v>36</v>
      </c>
      <c r="L28" s="223"/>
      <c r="M28" s="224"/>
      <c r="N28" s="217"/>
      <c r="O28" s="218"/>
      <c r="P28" s="218"/>
      <c r="Q28" s="219"/>
      <c r="R28" s="211"/>
      <c r="S28" s="212"/>
      <c r="T28" s="213"/>
      <c r="U28" s="209"/>
      <c r="V28" s="203"/>
      <c r="W28" s="204"/>
      <c r="X28" s="205"/>
    </row>
    <row r="29" spans="1:24" ht="30" hidden="1" customHeight="1" x14ac:dyDescent="0.15">
      <c r="A29" s="124"/>
      <c r="B29" s="202"/>
      <c r="C29" s="280"/>
      <c r="D29" s="125" t="s">
        <v>18</v>
      </c>
      <c r="E29" s="126" t="s">
        <v>25</v>
      </c>
      <c r="F29" s="129"/>
      <c r="G29" s="126" t="s">
        <v>16</v>
      </c>
      <c r="H29" s="129"/>
      <c r="I29" s="126" t="s">
        <v>35</v>
      </c>
      <c r="J29" s="129"/>
      <c r="K29" s="127" t="s">
        <v>36</v>
      </c>
      <c r="L29" s="225"/>
      <c r="M29" s="226"/>
      <c r="N29" s="220"/>
      <c r="O29" s="221"/>
      <c r="P29" s="221"/>
      <c r="Q29" s="222"/>
      <c r="R29" s="214"/>
      <c r="S29" s="215"/>
      <c r="T29" s="216"/>
      <c r="U29" s="279"/>
      <c r="V29" s="206"/>
      <c r="W29" s="207"/>
      <c r="X29" s="208"/>
    </row>
    <row r="30" spans="1:24" ht="30" hidden="1" customHeight="1" x14ac:dyDescent="0.15">
      <c r="A30" s="124"/>
      <c r="B30" s="201">
        <v>12</v>
      </c>
      <c r="C30" s="199"/>
      <c r="D30" s="197" t="s">
        <v>25</v>
      </c>
      <c r="E30" s="198"/>
      <c r="F30" s="128"/>
      <c r="G30" s="100" t="s">
        <v>16</v>
      </c>
      <c r="H30" s="128"/>
      <c r="I30" s="100" t="s">
        <v>35</v>
      </c>
      <c r="J30" s="128"/>
      <c r="K30" s="100" t="s">
        <v>36</v>
      </c>
      <c r="L30" s="223"/>
      <c r="M30" s="224"/>
      <c r="N30" s="217"/>
      <c r="O30" s="218"/>
      <c r="P30" s="218"/>
      <c r="Q30" s="219"/>
      <c r="R30" s="211"/>
      <c r="S30" s="212"/>
      <c r="T30" s="213"/>
      <c r="U30" s="209"/>
      <c r="V30" s="203"/>
      <c r="W30" s="204"/>
      <c r="X30" s="205"/>
    </row>
    <row r="31" spans="1:24" ht="30" hidden="1" customHeight="1" x14ac:dyDescent="0.15">
      <c r="A31" s="124"/>
      <c r="B31" s="202"/>
      <c r="C31" s="280"/>
      <c r="D31" s="125" t="s">
        <v>18</v>
      </c>
      <c r="E31" s="126" t="s">
        <v>25</v>
      </c>
      <c r="F31" s="129"/>
      <c r="G31" s="126" t="s">
        <v>16</v>
      </c>
      <c r="H31" s="129"/>
      <c r="I31" s="126" t="s">
        <v>35</v>
      </c>
      <c r="J31" s="129"/>
      <c r="K31" s="127" t="s">
        <v>36</v>
      </c>
      <c r="L31" s="225"/>
      <c r="M31" s="226"/>
      <c r="N31" s="220"/>
      <c r="O31" s="221"/>
      <c r="P31" s="221"/>
      <c r="Q31" s="222"/>
      <c r="R31" s="214"/>
      <c r="S31" s="215"/>
      <c r="T31" s="216"/>
      <c r="U31" s="279"/>
      <c r="V31" s="206"/>
      <c r="W31" s="207"/>
      <c r="X31" s="208"/>
    </row>
    <row r="32" spans="1:24" ht="30" hidden="1" customHeight="1" x14ac:dyDescent="0.15">
      <c r="A32" s="124"/>
      <c r="B32" s="201">
        <v>13</v>
      </c>
      <c r="C32" s="199"/>
      <c r="D32" s="197" t="s">
        <v>25</v>
      </c>
      <c r="E32" s="198"/>
      <c r="F32" s="128"/>
      <c r="G32" s="100" t="s">
        <v>16</v>
      </c>
      <c r="H32" s="128"/>
      <c r="I32" s="100" t="s">
        <v>35</v>
      </c>
      <c r="J32" s="128"/>
      <c r="K32" s="100" t="s">
        <v>36</v>
      </c>
      <c r="L32" s="223"/>
      <c r="M32" s="224"/>
      <c r="N32" s="217"/>
      <c r="O32" s="218"/>
      <c r="P32" s="218"/>
      <c r="Q32" s="219"/>
      <c r="R32" s="211"/>
      <c r="S32" s="212"/>
      <c r="T32" s="213"/>
      <c r="U32" s="209"/>
      <c r="V32" s="203"/>
      <c r="W32" s="204"/>
      <c r="X32" s="205"/>
    </row>
    <row r="33" spans="1:24" ht="30" hidden="1" customHeight="1" x14ac:dyDescent="0.15">
      <c r="A33" s="124"/>
      <c r="B33" s="202"/>
      <c r="C33" s="280"/>
      <c r="D33" s="125" t="s">
        <v>18</v>
      </c>
      <c r="E33" s="126" t="s">
        <v>25</v>
      </c>
      <c r="F33" s="129"/>
      <c r="G33" s="126" t="s">
        <v>16</v>
      </c>
      <c r="H33" s="129"/>
      <c r="I33" s="126" t="s">
        <v>35</v>
      </c>
      <c r="J33" s="129"/>
      <c r="K33" s="127" t="s">
        <v>36</v>
      </c>
      <c r="L33" s="225"/>
      <c r="M33" s="226"/>
      <c r="N33" s="220"/>
      <c r="O33" s="221"/>
      <c r="P33" s="221"/>
      <c r="Q33" s="222"/>
      <c r="R33" s="214"/>
      <c r="S33" s="215"/>
      <c r="T33" s="216"/>
      <c r="U33" s="279"/>
      <c r="V33" s="206"/>
      <c r="W33" s="207"/>
      <c r="X33" s="208"/>
    </row>
    <row r="34" spans="1:24" ht="30" hidden="1" customHeight="1" x14ac:dyDescent="0.15">
      <c r="A34" s="124"/>
      <c r="B34" s="201">
        <v>14</v>
      </c>
      <c r="C34" s="199"/>
      <c r="D34" s="197" t="s">
        <v>25</v>
      </c>
      <c r="E34" s="198"/>
      <c r="F34" s="128"/>
      <c r="G34" s="100" t="s">
        <v>16</v>
      </c>
      <c r="H34" s="128"/>
      <c r="I34" s="100" t="s">
        <v>35</v>
      </c>
      <c r="J34" s="128"/>
      <c r="K34" s="100" t="s">
        <v>36</v>
      </c>
      <c r="L34" s="223"/>
      <c r="M34" s="224"/>
      <c r="N34" s="217"/>
      <c r="O34" s="218"/>
      <c r="P34" s="218"/>
      <c r="Q34" s="219"/>
      <c r="R34" s="211"/>
      <c r="S34" s="212"/>
      <c r="T34" s="213"/>
      <c r="U34" s="209"/>
      <c r="V34" s="203"/>
      <c r="W34" s="204"/>
      <c r="X34" s="205"/>
    </row>
    <row r="35" spans="1:24" ht="30" hidden="1" customHeight="1" x14ac:dyDescent="0.15">
      <c r="A35" s="124"/>
      <c r="B35" s="202"/>
      <c r="C35" s="280"/>
      <c r="D35" s="125" t="s">
        <v>18</v>
      </c>
      <c r="E35" s="126" t="s">
        <v>25</v>
      </c>
      <c r="F35" s="129"/>
      <c r="G35" s="126" t="s">
        <v>16</v>
      </c>
      <c r="H35" s="129"/>
      <c r="I35" s="126" t="s">
        <v>35</v>
      </c>
      <c r="J35" s="129"/>
      <c r="K35" s="127" t="s">
        <v>36</v>
      </c>
      <c r="L35" s="225"/>
      <c r="M35" s="226"/>
      <c r="N35" s="220"/>
      <c r="O35" s="221"/>
      <c r="P35" s="221"/>
      <c r="Q35" s="222"/>
      <c r="R35" s="214"/>
      <c r="S35" s="215"/>
      <c r="T35" s="216"/>
      <c r="U35" s="279"/>
      <c r="V35" s="206"/>
      <c r="W35" s="207"/>
      <c r="X35" s="208"/>
    </row>
    <row r="36" spans="1:24" ht="30" hidden="1" customHeight="1" x14ac:dyDescent="0.15">
      <c r="A36" s="124"/>
      <c r="B36" s="201">
        <v>15</v>
      </c>
      <c r="C36" s="199"/>
      <c r="D36" s="197" t="s">
        <v>25</v>
      </c>
      <c r="E36" s="198"/>
      <c r="F36" s="128"/>
      <c r="G36" s="100" t="s">
        <v>16</v>
      </c>
      <c r="H36" s="128"/>
      <c r="I36" s="100" t="s">
        <v>35</v>
      </c>
      <c r="J36" s="128"/>
      <c r="K36" s="100" t="s">
        <v>36</v>
      </c>
      <c r="L36" s="223"/>
      <c r="M36" s="224"/>
      <c r="N36" s="217"/>
      <c r="O36" s="218"/>
      <c r="P36" s="218"/>
      <c r="Q36" s="219"/>
      <c r="R36" s="211"/>
      <c r="S36" s="212"/>
      <c r="T36" s="213"/>
      <c r="U36" s="209"/>
      <c r="V36" s="203"/>
      <c r="W36" s="204"/>
      <c r="X36" s="205"/>
    </row>
    <row r="37" spans="1:24" ht="30" hidden="1" customHeight="1" x14ac:dyDescent="0.15">
      <c r="A37" s="124"/>
      <c r="B37" s="202"/>
      <c r="C37" s="280"/>
      <c r="D37" s="125" t="s">
        <v>18</v>
      </c>
      <c r="E37" s="126" t="s">
        <v>25</v>
      </c>
      <c r="F37" s="129"/>
      <c r="G37" s="126" t="s">
        <v>16</v>
      </c>
      <c r="H37" s="129"/>
      <c r="I37" s="126" t="s">
        <v>35</v>
      </c>
      <c r="J37" s="129"/>
      <c r="K37" s="127" t="s">
        <v>36</v>
      </c>
      <c r="L37" s="225"/>
      <c r="M37" s="226"/>
      <c r="N37" s="220"/>
      <c r="O37" s="221"/>
      <c r="P37" s="221"/>
      <c r="Q37" s="222"/>
      <c r="R37" s="214"/>
      <c r="S37" s="215"/>
      <c r="T37" s="216"/>
      <c r="U37" s="279"/>
      <c r="V37" s="206"/>
      <c r="W37" s="207"/>
      <c r="X37" s="208"/>
    </row>
    <row r="38" spans="1:24" ht="30" hidden="1" customHeight="1" x14ac:dyDescent="0.15">
      <c r="A38" s="124"/>
      <c r="B38" s="201">
        <v>16</v>
      </c>
      <c r="C38" s="199"/>
      <c r="D38" s="197" t="s">
        <v>25</v>
      </c>
      <c r="E38" s="198"/>
      <c r="F38" s="128"/>
      <c r="G38" s="100" t="s">
        <v>16</v>
      </c>
      <c r="H38" s="128"/>
      <c r="I38" s="100" t="s">
        <v>35</v>
      </c>
      <c r="J38" s="128"/>
      <c r="K38" s="100" t="s">
        <v>36</v>
      </c>
      <c r="L38" s="223"/>
      <c r="M38" s="224"/>
      <c r="N38" s="217"/>
      <c r="O38" s="218"/>
      <c r="P38" s="218"/>
      <c r="Q38" s="219"/>
      <c r="R38" s="211"/>
      <c r="S38" s="212"/>
      <c r="T38" s="213"/>
      <c r="U38" s="209"/>
      <c r="V38" s="203"/>
      <c r="W38" s="204"/>
      <c r="X38" s="205"/>
    </row>
    <row r="39" spans="1:24" ht="30" hidden="1" customHeight="1" x14ac:dyDescent="0.15">
      <c r="A39" s="124"/>
      <c r="B39" s="202"/>
      <c r="C39" s="280"/>
      <c r="D39" s="125" t="s">
        <v>18</v>
      </c>
      <c r="E39" s="126" t="s">
        <v>25</v>
      </c>
      <c r="F39" s="129"/>
      <c r="G39" s="126" t="s">
        <v>16</v>
      </c>
      <c r="H39" s="129"/>
      <c r="I39" s="126" t="s">
        <v>35</v>
      </c>
      <c r="J39" s="129"/>
      <c r="K39" s="127" t="s">
        <v>36</v>
      </c>
      <c r="L39" s="225"/>
      <c r="M39" s="226"/>
      <c r="N39" s="220"/>
      <c r="O39" s="221"/>
      <c r="P39" s="221"/>
      <c r="Q39" s="222"/>
      <c r="R39" s="214"/>
      <c r="S39" s="215"/>
      <c r="T39" s="216"/>
      <c r="U39" s="279"/>
      <c r="V39" s="206"/>
      <c r="W39" s="207"/>
      <c r="X39" s="208"/>
    </row>
    <row r="40" spans="1:24" ht="30" hidden="1" customHeight="1" x14ac:dyDescent="0.15">
      <c r="A40" s="124"/>
      <c r="B40" s="201">
        <v>17</v>
      </c>
      <c r="C40" s="199"/>
      <c r="D40" s="197" t="s">
        <v>25</v>
      </c>
      <c r="E40" s="198"/>
      <c r="F40" s="128"/>
      <c r="G40" s="100" t="s">
        <v>16</v>
      </c>
      <c r="H40" s="128"/>
      <c r="I40" s="100" t="s">
        <v>35</v>
      </c>
      <c r="J40" s="128"/>
      <c r="K40" s="100" t="s">
        <v>36</v>
      </c>
      <c r="L40" s="223"/>
      <c r="M40" s="224"/>
      <c r="N40" s="217"/>
      <c r="O40" s="218"/>
      <c r="P40" s="218"/>
      <c r="Q40" s="219"/>
      <c r="R40" s="211"/>
      <c r="S40" s="212"/>
      <c r="T40" s="213"/>
      <c r="U40" s="209"/>
      <c r="V40" s="203"/>
      <c r="W40" s="204"/>
      <c r="X40" s="205"/>
    </row>
    <row r="41" spans="1:24" ht="30" hidden="1" customHeight="1" x14ac:dyDescent="0.15">
      <c r="A41" s="124"/>
      <c r="B41" s="202"/>
      <c r="C41" s="280"/>
      <c r="D41" s="125" t="s">
        <v>18</v>
      </c>
      <c r="E41" s="126" t="s">
        <v>25</v>
      </c>
      <c r="F41" s="129"/>
      <c r="G41" s="126" t="s">
        <v>16</v>
      </c>
      <c r="H41" s="129"/>
      <c r="I41" s="126" t="s">
        <v>35</v>
      </c>
      <c r="J41" s="129"/>
      <c r="K41" s="127" t="s">
        <v>36</v>
      </c>
      <c r="L41" s="225"/>
      <c r="M41" s="226"/>
      <c r="N41" s="220"/>
      <c r="O41" s="221"/>
      <c r="P41" s="221"/>
      <c r="Q41" s="222"/>
      <c r="R41" s="214"/>
      <c r="S41" s="215"/>
      <c r="T41" s="216"/>
      <c r="U41" s="279"/>
      <c r="V41" s="206"/>
      <c r="W41" s="207"/>
      <c r="X41" s="208"/>
    </row>
    <row r="42" spans="1:24" ht="30" hidden="1" customHeight="1" x14ac:dyDescent="0.15">
      <c r="A42" s="124"/>
      <c r="B42" s="201">
        <v>18</v>
      </c>
      <c r="C42" s="199"/>
      <c r="D42" s="197" t="s">
        <v>25</v>
      </c>
      <c r="E42" s="198"/>
      <c r="F42" s="128"/>
      <c r="G42" s="100" t="s">
        <v>16</v>
      </c>
      <c r="H42" s="128"/>
      <c r="I42" s="100" t="s">
        <v>35</v>
      </c>
      <c r="J42" s="128"/>
      <c r="K42" s="100" t="s">
        <v>36</v>
      </c>
      <c r="L42" s="223"/>
      <c r="M42" s="224"/>
      <c r="N42" s="217"/>
      <c r="O42" s="218"/>
      <c r="P42" s="218"/>
      <c r="Q42" s="219"/>
      <c r="R42" s="211"/>
      <c r="S42" s="212"/>
      <c r="T42" s="213"/>
      <c r="U42" s="209"/>
      <c r="V42" s="203"/>
      <c r="W42" s="204"/>
      <c r="X42" s="205"/>
    </row>
    <row r="43" spans="1:24" ht="30" hidden="1" customHeight="1" x14ac:dyDescent="0.15">
      <c r="A43" s="124"/>
      <c r="B43" s="202"/>
      <c r="C43" s="280"/>
      <c r="D43" s="125" t="s">
        <v>18</v>
      </c>
      <c r="E43" s="126" t="s">
        <v>25</v>
      </c>
      <c r="F43" s="129"/>
      <c r="G43" s="126" t="s">
        <v>16</v>
      </c>
      <c r="H43" s="129"/>
      <c r="I43" s="126" t="s">
        <v>35</v>
      </c>
      <c r="J43" s="129"/>
      <c r="K43" s="127" t="s">
        <v>36</v>
      </c>
      <c r="L43" s="225"/>
      <c r="M43" s="226"/>
      <c r="N43" s="220"/>
      <c r="O43" s="221"/>
      <c r="P43" s="221"/>
      <c r="Q43" s="222"/>
      <c r="R43" s="214"/>
      <c r="S43" s="215"/>
      <c r="T43" s="216"/>
      <c r="U43" s="279"/>
      <c r="V43" s="206"/>
      <c r="W43" s="207"/>
      <c r="X43" s="208"/>
    </row>
    <row r="44" spans="1:24" ht="30" hidden="1" customHeight="1" x14ac:dyDescent="0.15">
      <c r="A44" s="124"/>
      <c r="B44" s="201">
        <v>19</v>
      </c>
      <c r="C44" s="199"/>
      <c r="D44" s="197" t="s">
        <v>25</v>
      </c>
      <c r="E44" s="198"/>
      <c r="F44" s="128"/>
      <c r="G44" s="100" t="s">
        <v>16</v>
      </c>
      <c r="H44" s="128"/>
      <c r="I44" s="100" t="s">
        <v>35</v>
      </c>
      <c r="J44" s="128"/>
      <c r="K44" s="100" t="s">
        <v>36</v>
      </c>
      <c r="L44" s="223"/>
      <c r="M44" s="224"/>
      <c r="N44" s="217"/>
      <c r="O44" s="218"/>
      <c r="P44" s="218"/>
      <c r="Q44" s="219"/>
      <c r="R44" s="211"/>
      <c r="S44" s="212"/>
      <c r="T44" s="213"/>
      <c r="U44" s="209"/>
      <c r="V44" s="203"/>
      <c r="W44" s="204"/>
      <c r="X44" s="205"/>
    </row>
    <row r="45" spans="1:24" ht="30" hidden="1" customHeight="1" x14ac:dyDescent="0.15">
      <c r="A45" s="124"/>
      <c r="B45" s="202"/>
      <c r="C45" s="280"/>
      <c r="D45" s="125" t="s">
        <v>18</v>
      </c>
      <c r="E45" s="126" t="s">
        <v>25</v>
      </c>
      <c r="F45" s="129"/>
      <c r="G45" s="126" t="s">
        <v>16</v>
      </c>
      <c r="H45" s="129"/>
      <c r="I45" s="126" t="s">
        <v>35</v>
      </c>
      <c r="J45" s="129"/>
      <c r="K45" s="127" t="s">
        <v>36</v>
      </c>
      <c r="L45" s="225"/>
      <c r="M45" s="226"/>
      <c r="N45" s="220"/>
      <c r="O45" s="221"/>
      <c r="P45" s="221"/>
      <c r="Q45" s="222"/>
      <c r="R45" s="214"/>
      <c r="S45" s="215"/>
      <c r="T45" s="216"/>
      <c r="U45" s="279"/>
      <c r="V45" s="206"/>
      <c r="W45" s="207"/>
      <c r="X45" s="208"/>
    </row>
    <row r="46" spans="1:24" ht="30" hidden="1" customHeight="1" x14ac:dyDescent="0.15">
      <c r="A46" s="124"/>
      <c r="B46" s="201">
        <v>20</v>
      </c>
      <c r="C46" s="199"/>
      <c r="D46" s="197" t="s">
        <v>25</v>
      </c>
      <c r="E46" s="198"/>
      <c r="F46" s="128"/>
      <c r="G46" s="100" t="s">
        <v>16</v>
      </c>
      <c r="H46" s="128"/>
      <c r="I46" s="100" t="s">
        <v>35</v>
      </c>
      <c r="J46" s="128"/>
      <c r="K46" s="100" t="s">
        <v>36</v>
      </c>
      <c r="L46" s="223"/>
      <c r="M46" s="224"/>
      <c r="N46" s="217"/>
      <c r="O46" s="218"/>
      <c r="P46" s="218"/>
      <c r="Q46" s="219"/>
      <c r="R46" s="211"/>
      <c r="S46" s="212"/>
      <c r="T46" s="213"/>
      <c r="U46" s="209"/>
      <c r="V46" s="203"/>
      <c r="W46" s="204"/>
      <c r="X46" s="205"/>
    </row>
    <row r="47" spans="1:24" ht="30" hidden="1" customHeight="1" x14ac:dyDescent="0.15">
      <c r="A47" s="124"/>
      <c r="B47" s="202"/>
      <c r="C47" s="280"/>
      <c r="D47" s="125" t="s">
        <v>18</v>
      </c>
      <c r="E47" s="126" t="s">
        <v>25</v>
      </c>
      <c r="F47" s="129"/>
      <c r="G47" s="126" t="s">
        <v>16</v>
      </c>
      <c r="H47" s="129"/>
      <c r="I47" s="126" t="s">
        <v>35</v>
      </c>
      <c r="J47" s="129"/>
      <c r="K47" s="127" t="s">
        <v>36</v>
      </c>
      <c r="L47" s="225"/>
      <c r="M47" s="226"/>
      <c r="N47" s="220"/>
      <c r="O47" s="221"/>
      <c r="P47" s="221"/>
      <c r="Q47" s="222"/>
      <c r="R47" s="214"/>
      <c r="S47" s="215"/>
      <c r="T47" s="216"/>
      <c r="U47" s="279"/>
      <c r="V47" s="206"/>
      <c r="W47" s="207"/>
      <c r="X47" s="208"/>
    </row>
    <row r="48" spans="1:24" ht="30" hidden="1" customHeight="1" x14ac:dyDescent="0.15">
      <c r="A48" s="124"/>
      <c r="B48" s="201">
        <v>21</v>
      </c>
      <c r="C48" s="199"/>
      <c r="D48" s="197" t="s">
        <v>25</v>
      </c>
      <c r="E48" s="198"/>
      <c r="F48" s="128"/>
      <c r="G48" s="100" t="s">
        <v>16</v>
      </c>
      <c r="H48" s="128"/>
      <c r="I48" s="100" t="s">
        <v>35</v>
      </c>
      <c r="J48" s="128"/>
      <c r="K48" s="100" t="s">
        <v>36</v>
      </c>
      <c r="L48" s="223"/>
      <c r="M48" s="224"/>
      <c r="N48" s="217"/>
      <c r="O48" s="218"/>
      <c r="P48" s="218"/>
      <c r="Q48" s="219"/>
      <c r="R48" s="211"/>
      <c r="S48" s="212"/>
      <c r="T48" s="213"/>
      <c r="U48" s="209"/>
      <c r="V48" s="203"/>
      <c r="W48" s="204"/>
      <c r="X48" s="205"/>
    </row>
    <row r="49" spans="1:25" ht="30" hidden="1" customHeight="1" x14ac:dyDescent="0.15">
      <c r="A49" s="124"/>
      <c r="B49" s="202"/>
      <c r="C49" s="280"/>
      <c r="D49" s="125" t="s">
        <v>18</v>
      </c>
      <c r="E49" s="126" t="s">
        <v>25</v>
      </c>
      <c r="F49" s="129"/>
      <c r="G49" s="126" t="s">
        <v>16</v>
      </c>
      <c r="H49" s="129"/>
      <c r="I49" s="126" t="s">
        <v>35</v>
      </c>
      <c r="J49" s="129"/>
      <c r="K49" s="127" t="s">
        <v>36</v>
      </c>
      <c r="L49" s="225"/>
      <c r="M49" s="226"/>
      <c r="N49" s="220"/>
      <c r="O49" s="221"/>
      <c r="P49" s="221"/>
      <c r="Q49" s="222"/>
      <c r="R49" s="214"/>
      <c r="S49" s="215"/>
      <c r="T49" s="216"/>
      <c r="U49" s="279"/>
      <c r="V49" s="206"/>
      <c r="W49" s="207"/>
      <c r="X49" s="208"/>
    </row>
    <row r="50" spans="1:25" ht="30" hidden="1" customHeight="1" x14ac:dyDescent="0.15">
      <c r="A50" s="124"/>
      <c r="B50" s="201">
        <v>22</v>
      </c>
      <c r="C50" s="199"/>
      <c r="D50" s="197" t="s">
        <v>25</v>
      </c>
      <c r="E50" s="198"/>
      <c r="F50" s="128"/>
      <c r="G50" s="100" t="s">
        <v>16</v>
      </c>
      <c r="H50" s="128"/>
      <c r="I50" s="100" t="s">
        <v>35</v>
      </c>
      <c r="J50" s="128"/>
      <c r="K50" s="100" t="s">
        <v>36</v>
      </c>
      <c r="L50" s="223"/>
      <c r="M50" s="224"/>
      <c r="N50" s="217"/>
      <c r="O50" s="218"/>
      <c r="P50" s="218"/>
      <c r="Q50" s="219"/>
      <c r="R50" s="211"/>
      <c r="S50" s="212"/>
      <c r="T50" s="213"/>
      <c r="U50" s="209"/>
      <c r="V50" s="203"/>
      <c r="W50" s="204"/>
      <c r="X50" s="205"/>
    </row>
    <row r="51" spans="1:25" ht="30" hidden="1" customHeight="1" x14ac:dyDescent="0.15">
      <c r="A51" s="124"/>
      <c r="B51" s="202"/>
      <c r="C51" s="280"/>
      <c r="D51" s="125" t="s">
        <v>18</v>
      </c>
      <c r="E51" s="126" t="s">
        <v>25</v>
      </c>
      <c r="F51" s="129"/>
      <c r="G51" s="126" t="s">
        <v>16</v>
      </c>
      <c r="H51" s="129"/>
      <c r="I51" s="126" t="s">
        <v>35</v>
      </c>
      <c r="J51" s="129"/>
      <c r="K51" s="127" t="s">
        <v>36</v>
      </c>
      <c r="L51" s="225"/>
      <c r="M51" s="226"/>
      <c r="N51" s="220"/>
      <c r="O51" s="221"/>
      <c r="P51" s="221"/>
      <c r="Q51" s="222"/>
      <c r="R51" s="214"/>
      <c r="S51" s="215"/>
      <c r="T51" s="216"/>
      <c r="U51" s="279"/>
      <c r="V51" s="206"/>
      <c r="W51" s="207"/>
      <c r="X51" s="208"/>
    </row>
    <row r="52" spans="1:25" ht="30" hidden="1" customHeight="1" x14ac:dyDescent="0.15">
      <c r="A52" s="124"/>
      <c r="B52" s="201">
        <v>23</v>
      </c>
      <c r="C52" s="199"/>
      <c r="D52" s="197" t="s">
        <v>25</v>
      </c>
      <c r="E52" s="198"/>
      <c r="F52" s="128"/>
      <c r="G52" s="100" t="s">
        <v>16</v>
      </c>
      <c r="H52" s="128"/>
      <c r="I52" s="100" t="s">
        <v>35</v>
      </c>
      <c r="J52" s="128"/>
      <c r="K52" s="100" t="s">
        <v>36</v>
      </c>
      <c r="L52" s="223"/>
      <c r="M52" s="224"/>
      <c r="N52" s="217"/>
      <c r="O52" s="218"/>
      <c r="P52" s="218"/>
      <c r="Q52" s="219"/>
      <c r="R52" s="211"/>
      <c r="S52" s="212"/>
      <c r="T52" s="213"/>
      <c r="U52" s="209"/>
      <c r="V52" s="203"/>
      <c r="W52" s="204"/>
      <c r="X52" s="205"/>
    </row>
    <row r="53" spans="1:25" ht="30" hidden="1" customHeight="1" x14ac:dyDescent="0.15">
      <c r="A53" s="124"/>
      <c r="B53" s="202"/>
      <c r="C53" s="280"/>
      <c r="D53" s="125" t="s">
        <v>18</v>
      </c>
      <c r="E53" s="126" t="s">
        <v>25</v>
      </c>
      <c r="F53" s="129"/>
      <c r="G53" s="126" t="s">
        <v>16</v>
      </c>
      <c r="H53" s="129"/>
      <c r="I53" s="126" t="s">
        <v>35</v>
      </c>
      <c r="J53" s="129"/>
      <c r="K53" s="127" t="s">
        <v>36</v>
      </c>
      <c r="L53" s="225"/>
      <c r="M53" s="226"/>
      <c r="N53" s="220"/>
      <c r="O53" s="221"/>
      <c r="P53" s="221"/>
      <c r="Q53" s="222"/>
      <c r="R53" s="214"/>
      <c r="S53" s="215"/>
      <c r="T53" s="216"/>
      <c r="U53" s="279"/>
      <c r="V53" s="206"/>
      <c r="W53" s="207"/>
      <c r="X53" s="208"/>
    </row>
    <row r="54" spans="1:25" ht="30" hidden="1" customHeight="1" x14ac:dyDescent="0.15">
      <c r="A54" s="124"/>
      <c r="B54" s="201">
        <v>24</v>
      </c>
      <c r="C54" s="199"/>
      <c r="D54" s="197" t="s">
        <v>25</v>
      </c>
      <c r="E54" s="198"/>
      <c r="F54" s="128"/>
      <c r="G54" s="100" t="s">
        <v>16</v>
      </c>
      <c r="H54" s="128"/>
      <c r="I54" s="100" t="s">
        <v>35</v>
      </c>
      <c r="J54" s="128"/>
      <c r="K54" s="100" t="s">
        <v>36</v>
      </c>
      <c r="L54" s="223"/>
      <c r="M54" s="224"/>
      <c r="N54" s="217"/>
      <c r="O54" s="218"/>
      <c r="P54" s="218"/>
      <c r="Q54" s="219"/>
      <c r="R54" s="211"/>
      <c r="S54" s="212"/>
      <c r="T54" s="213"/>
      <c r="U54" s="209"/>
      <c r="V54" s="203"/>
      <c r="W54" s="204"/>
      <c r="X54" s="205"/>
    </row>
    <row r="55" spans="1:25" ht="30" hidden="1" customHeight="1" x14ac:dyDescent="0.15">
      <c r="A55" s="124"/>
      <c r="B55" s="202"/>
      <c r="C55" s="280"/>
      <c r="D55" s="125" t="s">
        <v>18</v>
      </c>
      <c r="E55" s="126" t="s">
        <v>25</v>
      </c>
      <c r="F55" s="129"/>
      <c r="G55" s="126" t="s">
        <v>16</v>
      </c>
      <c r="H55" s="129"/>
      <c r="I55" s="126" t="s">
        <v>35</v>
      </c>
      <c r="J55" s="129"/>
      <c r="K55" s="127" t="s">
        <v>36</v>
      </c>
      <c r="L55" s="225"/>
      <c r="M55" s="226"/>
      <c r="N55" s="220"/>
      <c r="O55" s="221"/>
      <c r="P55" s="221"/>
      <c r="Q55" s="222"/>
      <c r="R55" s="214"/>
      <c r="S55" s="215"/>
      <c r="T55" s="216"/>
      <c r="U55" s="279"/>
      <c r="V55" s="206"/>
      <c r="W55" s="207"/>
      <c r="X55" s="208"/>
    </row>
    <row r="56" spans="1:25" ht="21" customHeight="1" x14ac:dyDescent="0.15">
      <c r="B56" s="130" t="s">
        <v>113</v>
      </c>
      <c r="C56" s="101"/>
      <c r="D56" s="101"/>
      <c r="E56" s="101"/>
      <c r="F56" s="101"/>
      <c r="G56" s="101"/>
      <c r="H56" s="101"/>
      <c r="I56" s="101"/>
      <c r="J56" s="101"/>
      <c r="K56" s="101"/>
      <c r="L56" s="101"/>
      <c r="M56" s="101"/>
      <c r="N56" s="101"/>
      <c r="O56" s="101"/>
      <c r="P56" s="101"/>
      <c r="Q56" s="101"/>
      <c r="R56" s="101"/>
      <c r="S56" s="101"/>
      <c r="T56" s="101"/>
      <c r="U56" s="101"/>
      <c r="V56" s="101"/>
      <c r="W56" s="101"/>
      <c r="X56" s="101"/>
    </row>
    <row r="57" spans="1:25" ht="5.0999999999999996" customHeight="1" x14ac:dyDescent="0.15"/>
    <row r="58" spans="1:25" ht="18.75" customHeight="1" x14ac:dyDescent="0.15">
      <c r="B58" s="106" t="s">
        <v>57</v>
      </c>
      <c r="C58" s="117"/>
      <c r="Q58" s="89" t="s">
        <v>56</v>
      </c>
    </row>
    <row r="59" spans="1:25" ht="80.099999999999994" customHeight="1" x14ac:dyDescent="0.15">
      <c r="B59" s="431"/>
      <c r="C59" s="432"/>
      <c r="D59" s="432"/>
      <c r="E59" s="432"/>
      <c r="F59" s="432"/>
      <c r="G59" s="432"/>
      <c r="H59" s="432"/>
      <c r="I59" s="432"/>
      <c r="J59" s="432"/>
      <c r="K59" s="432"/>
      <c r="L59" s="432"/>
      <c r="M59" s="432"/>
      <c r="N59" s="432"/>
      <c r="O59" s="433"/>
      <c r="P59" s="131"/>
      <c r="Q59" s="431"/>
      <c r="R59" s="432"/>
      <c r="S59" s="432"/>
      <c r="T59" s="432"/>
      <c r="U59" s="432"/>
      <c r="V59" s="432"/>
      <c r="W59" s="432"/>
      <c r="X59" s="433"/>
    </row>
    <row r="60" spans="1:25" ht="5.0999999999999996" customHeight="1" x14ac:dyDescent="0.15">
      <c r="B60" s="96"/>
      <c r="F60" s="98"/>
      <c r="G60" s="98"/>
      <c r="H60" s="98"/>
      <c r="J60" s="98"/>
      <c r="O60" s="132"/>
      <c r="P60" s="98"/>
      <c r="Q60" s="98"/>
      <c r="R60" s="98"/>
      <c r="S60" s="132"/>
      <c r="T60" s="132"/>
      <c r="U60" s="132"/>
      <c r="V60" s="132"/>
      <c r="W60" s="132"/>
      <c r="X60" s="132"/>
    </row>
    <row r="61" spans="1:25" ht="18" customHeight="1" x14ac:dyDescent="0.15">
      <c r="B61" s="233" t="s">
        <v>37</v>
      </c>
      <c r="C61" s="234"/>
      <c r="D61" s="237"/>
      <c r="E61" s="238"/>
      <c r="F61" s="238"/>
      <c r="G61" s="238"/>
      <c r="H61" s="238"/>
      <c r="I61" s="238"/>
      <c r="J61" s="238"/>
      <c r="K61" s="238"/>
      <c r="L61" s="238"/>
      <c r="M61" s="238"/>
      <c r="N61" s="239"/>
      <c r="O61" s="436" t="s">
        <v>205</v>
      </c>
      <c r="P61" s="437"/>
      <c r="Q61" s="437"/>
      <c r="R61" s="437"/>
      <c r="S61" s="437"/>
      <c r="T61" s="437"/>
      <c r="U61" s="437"/>
      <c r="V61" s="437"/>
      <c r="W61" s="437"/>
      <c r="X61" s="438"/>
      <c r="Y61" s="134"/>
    </row>
    <row r="62" spans="1:25" ht="18" customHeight="1" x14ac:dyDescent="0.15">
      <c r="B62" s="434"/>
      <c r="C62" s="435"/>
      <c r="D62" s="240"/>
      <c r="E62" s="241"/>
      <c r="F62" s="241"/>
      <c r="G62" s="241"/>
      <c r="H62" s="241"/>
      <c r="I62" s="241"/>
      <c r="J62" s="241"/>
      <c r="K62" s="241"/>
      <c r="L62" s="241"/>
      <c r="M62" s="241"/>
      <c r="N62" s="242"/>
      <c r="O62" s="94">
        <v>1</v>
      </c>
      <c r="P62" s="227" t="s">
        <v>239</v>
      </c>
      <c r="Q62" s="228"/>
      <c r="R62" s="271"/>
      <c r="S62" s="272"/>
      <c r="T62" s="231"/>
      <c r="U62" s="232"/>
      <c r="V62" s="232"/>
      <c r="W62" s="126" t="s">
        <v>59</v>
      </c>
      <c r="X62" s="135"/>
      <c r="Y62" s="134"/>
    </row>
    <row r="63" spans="1:25" ht="18" customHeight="1" x14ac:dyDescent="0.15">
      <c r="B63" s="422" t="s">
        <v>38</v>
      </c>
      <c r="C63" s="423"/>
      <c r="D63" s="273"/>
      <c r="E63" s="426"/>
      <c r="F63" s="426"/>
      <c r="G63" s="426"/>
      <c r="H63" s="426"/>
      <c r="I63" s="426"/>
      <c r="J63" s="426"/>
      <c r="K63" s="426"/>
      <c r="L63" s="426"/>
      <c r="M63" s="426"/>
      <c r="N63" s="427"/>
      <c r="O63" s="136">
        <v>2</v>
      </c>
      <c r="P63" s="227"/>
      <c r="Q63" s="228"/>
      <c r="R63" s="229"/>
      <c r="S63" s="230"/>
      <c r="T63" s="231"/>
      <c r="U63" s="232"/>
      <c r="V63" s="232"/>
      <c r="W63" s="137" t="s">
        <v>59</v>
      </c>
      <c r="X63" s="139"/>
      <c r="Y63" s="134"/>
    </row>
    <row r="64" spans="1:25" ht="18" customHeight="1" x14ac:dyDescent="0.15">
      <c r="B64" s="424"/>
      <c r="C64" s="425"/>
      <c r="D64" s="428"/>
      <c r="E64" s="429"/>
      <c r="F64" s="429"/>
      <c r="G64" s="429"/>
      <c r="H64" s="429"/>
      <c r="I64" s="429"/>
      <c r="J64" s="429"/>
      <c r="K64" s="429"/>
      <c r="L64" s="429"/>
      <c r="M64" s="429"/>
      <c r="N64" s="430"/>
      <c r="O64" s="138">
        <v>3</v>
      </c>
      <c r="P64" s="251"/>
      <c r="Q64" s="252"/>
      <c r="R64" s="225"/>
      <c r="S64" s="226"/>
      <c r="T64" s="255"/>
      <c r="U64" s="256"/>
      <c r="V64" s="256"/>
      <c r="W64" s="138" t="s">
        <v>59</v>
      </c>
      <c r="X64" s="141"/>
      <c r="Y64" s="134"/>
    </row>
    <row r="65" spans="2:25" ht="5.0999999999999996" customHeight="1" x14ac:dyDescent="0.15">
      <c r="C65" s="101"/>
      <c r="D65" s="101"/>
      <c r="E65" s="101"/>
      <c r="F65" s="101"/>
      <c r="G65" s="101"/>
      <c r="H65" s="101"/>
      <c r="I65" s="101"/>
      <c r="J65" s="101"/>
      <c r="K65" s="101"/>
      <c r="L65" s="101"/>
      <c r="M65" s="101"/>
      <c r="N65" s="101"/>
      <c r="X65" s="101"/>
    </row>
    <row r="66" spans="2:25" ht="18" customHeight="1" x14ac:dyDescent="0.15">
      <c r="B66" s="233" t="s">
        <v>238</v>
      </c>
      <c r="C66" s="234"/>
      <c r="D66" s="237"/>
      <c r="E66" s="238"/>
      <c r="F66" s="238"/>
      <c r="G66" s="238"/>
      <c r="H66" s="238"/>
      <c r="I66" s="238"/>
      <c r="J66" s="238"/>
      <c r="K66" s="238"/>
      <c r="L66" s="238"/>
      <c r="M66" s="238"/>
      <c r="N66" s="239"/>
      <c r="O66" s="243" t="s">
        <v>156</v>
      </c>
      <c r="P66" s="244"/>
      <c r="Q66" s="244"/>
      <c r="R66" s="244"/>
      <c r="S66" s="244"/>
      <c r="T66" s="244"/>
      <c r="U66" s="244"/>
      <c r="V66" s="244"/>
      <c r="W66" s="244"/>
      <c r="X66" s="245"/>
      <c r="Y66" s="134"/>
    </row>
    <row r="67" spans="2:25" ht="18" customHeight="1" x14ac:dyDescent="0.15">
      <c r="B67" s="257"/>
      <c r="C67" s="258"/>
      <c r="D67" s="261"/>
      <c r="E67" s="262"/>
      <c r="F67" s="262"/>
      <c r="G67" s="262"/>
      <c r="H67" s="262"/>
      <c r="I67" s="262"/>
      <c r="J67" s="262"/>
      <c r="K67" s="262"/>
      <c r="L67" s="262"/>
      <c r="M67" s="262"/>
      <c r="N67" s="263"/>
      <c r="O67" s="136">
        <v>1</v>
      </c>
      <c r="P67" s="227" t="s">
        <v>239</v>
      </c>
      <c r="Q67" s="228"/>
      <c r="R67" s="229"/>
      <c r="S67" s="230"/>
      <c r="T67" s="231"/>
      <c r="U67" s="232"/>
      <c r="V67" s="232"/>
      <c r="W67" s="137" t="s">
        <v>59</v>
      </c>
      <c r="X67" s="139"/>
      <c r="Y67" s="134"/>
    </row>
    <row r="68" spans="2:25" ht="18" customHeight="1" x14ac:dyDescent="0.15">
      <c r="B68" s="259"/>
      <c r="C68" s="260"/>
      <c r="D68" s="264"/>
      <c r="E68" s="265"/>
      <c r="F68" s="265"/>
      <c r="G68" s="265"/>
      <c r="H68" s="265"/>
      <c r="I68" s="265"/>
      <c r="J68" s="265"/>
      <c r="K68" s="265"/>
      <c r="L68" s="265"/>
      <c r="M68" s="265"/>
      <c r="N68" s="266"/>
      <c r="O68" s="140">
        <v>2</v>
      </c>
      <c r="P68" s="251" t="s">
        <v>240</v>
      </c>
      <c r="Q68" s="252"/>
      <c r="R68" s="253"/>
      <c r="S68" s="254"/>
      <c r="T68" s="255"/>
      <c r="U68" s="256"/>
      <c r="V68" s="256"/>
      <c r="W68" s="138" t="s">
        <v>59</v>
      </c>
      <c r="X68" s="141"/>
      <c r="Y68" s="134"/>
    </row>
  </sheetData>
  <mergeCells count="234">
    <mergeCell ref="N3:O3"/>
    <mergeCell ref="D8:F8"/>
    <mergeCell ref="D9:F9"/>
    <mergeCell ref="D10:F10"/>
    <mergeCell ref="D11:F11"/>
    <mergeCell ref="D12:F12"/>
    <mergeCell ref="D13:F13"/>
    <mergeCell ref="D14:F14"/>
    <mergeCell ref="D15:F15"/>
    <mergeCell ref="B44:B45"/>
    <mergeCell ref="C44:C45"/>
    <mergeCell ref="D44:E44"/>
    <mergeCell ref="L44:M45"/>
    <mergeCell ref="N44:Q45"/>
    <mergeCell ref="R44:T45"/>
    <mergeCell ref="U44:U45"/>
    <mergeCell ref="V44:X45"/>
    <mergeCell ref="B40:B41"/>
    <mergeCell ref="C40:C41"/>
    <mergeCell ref="D40:E40"/>
    <mergeCell ref="L40:M41"/>
    <mergeCell ref="N40:Q41"/>
    <mergeCell ref="R40:T41"/>
    <mergeCell ref="U40:U41"/>
    <mergeCell ref="V40:X41"/>
    <mergeCell ref="B42:B43"/>
    <mergeCell ref="C42:C43"/>
    <mergeCell ref="D42:E42"/>
    <mergeCell ref="L42:M43"/>
    <mergeCell ref="N42:Q43"/>
    <mergeCell ref="R42:T43"/>
    <mergeCell ref="U42:U43"/>
    <mergeCell ref="V42:X43"/>
    <mergeCell ref="B52:B53"/>
    <mergeCell ref="C52:C53"/>
    <mergeCell ref="D52:E52"/>
    <mergeCell ref="L52:M53"/>
    <mergeCell ref="N52:Q53"/>
    <mergeCell ref="R52:T53"/>
    <mergeCell ref="U52:U53"/>
    <mergeCell ref="V52:X53"/>
    <mergeCell ref="B54:B55"/>
    <mergeCell ref="C54:C55"/>
    <mergeCell ref="D54:E54"/>
    <mergeCell ref="L54:M55"/>
    <mergeCell ref="N54:Q55"/>
    <mergeCell ref="R54:T55"/>
    <mergeCell ref="U54:U55"/>
    <mergeCell ref="V54:X55"/>
    <mergeCell ref="B48:B49"/>
    <mergeCell ref="C48:C49"/>
    <mergeCell ref="D48:E48"/>
    <mergeCell ref="L48:M49"/>
    <mergeCell ref="N48:Q49"/>
    <mergeCell ref="R48:T49"/>
    <mergeCell ref="U48:U49"/>
    <mergeCell ref="V48:X49"/>
    <mergeCell ref="B50:B51"/>
    <mergeCell ref="C50:C51"/>
    <mergeCell ref="D50:E50"/>
    <mergeCell ref="L50:M51"/>
    <mergeCell ref="N50:Q51"/>
    <mergeCell ref="R50:T51"/>
    <mergeCell ref="U50:U51"/>
    <mergeCell ref="V50:X51"/>
    <mergeCell ref="B36:B37"/>
    <mergeCell ref="C36:C37"/>
    <mergeCell ref="D36:E36"/>
    <mergeCell ref="L36:M37"/>
    <mergeCell ref="N36:Q37"/>
    <mergeCell ref="R36:T37"/>
    <mergeCell ref="U36:U37"/>
    <mergeCell ref="V36:X37"/>
    <mergeCell ref="B46:B47"/>
    <mergeCell ref="C46:C47"/>
    <mergeCell ref="D46:E46"/>
    <mergeCell ref="L46:M47"/>
    <mergeCell ref="N46:Q47"/>
    <mergeCell ref="R46:T47"/>
    <mergeCell ref="U46:U47"/>
    <mergeCell ref="V46:X47"/>
    <mergeCell ref="B38:B39"/>
    <mergeCell ref="C38:C39"/>
    <mergeCell ref="D38:E38"/>
    <mergeCell ref="L38:M39"/>
    <mergeCell ref="N38:Q39"/>
    <mergeCell ref="R38:T39"/>
    <mergeCell ref="U38:U39"/>
    <mergeCell ref="V38:X39"/>
    <mergeCell ref="B32:B33"/>
    <mergeCell ref="C32:C33"/>
    <mergeCell ref="D32:E32"/>
    <mergeCell ref="L32:M33"/>
    <mergeCell ref="N32:Q33"/>
    <mergeCell ref="R32:T33"/>
    <mergeCell ref="U32:U33"/>
    <mergeCell ref="V32:X33"/>
    <mergeCell ref="B34:B35"/>
    <mergeCell ref="C34:C35"/>
    <mergeCell ref="D34:E34"/>
    <mergeCell ref="L34:M35"/>
    <mergeCell ref="N34:Q35"/>
    <mergeCell ref="R34:T35"/>
    <mergeCell ref="U34:U35"/>
    <mergeCell ref="V34:X35"/>
    <mergeCell ref="B28:B29"/>
    <mergeCell ref="C28:C29"/>
    <mergeCell ref="D28:E28"/>
    <mergeCell ref="L28:M29"/>
    <mergeCell ref="N28:Q29"/>
    <mergeCell ref="R28:T29"/>
    <mergeCell ref="U28:U29"/>
    <mergeCell ref="V28:X29"/>
    <mergeCell ref="B30:B31"/>
    <mergeCell ref="C30:C31"/>
    <mergeCell ref="D30:E30"/>
    <mergeCell ref="L30:M31"/>
    <mergeCell ref="N30:Q31"/>
    <mergeCell ref="R30:T31"/>
    <mergeCell ref="U30:U31"/>
    <mergeCell ref="V30:X31"/>
    <mergeCell ref="V5:X5"/>
    <mergeCell ref="D7:K7"/>
    <mergeCell ref="L7:M7"/>
    <mergeCell ref="N7:Q7"/>
    <mergeCell ref="R7:T7"/>
    <mergeCell ref="V7:X7"/>
    <mergeCell ref="U8:U9"/>
    <mergeCell ref="V8:X9"/>
    <mergeCell ref="B10:B11"/>
    <mergeCell ref="C10:C11"/>
    <mergeCell ref="L10:M11"/>
    <mergeCell ref="N10:Q11"/>
    <mergeCell ref="R10:T11"/>
    <mergeCell ref="U10:U11"/>
    <mergeCell ref="V10:X11"/>
    <mergeCell ref="B8:B9"/>
    <mergeCell ref="C8:C9"/>
    <mergeCell ref="L8:M9"/>
    <mergeCell ref="N8:Q9"/>
    <mergeCell ref="R8:T9"/>
    <mergeCell ref="U12:U13"/>
    <mergeCell ref="V12:X13"/>
    <mergeCell ref="B14:B15"/>
    <mergeCell ref="C14:C15"/>
    <mergeCell ref="L14:M15"/>
    <mergeCell ref="N14:Q15"/>
    <mergeCell ref="R14:T15"/>
    <mergeCell ref="U14:U15"/>
    <mergeCell ref="V14:X15"/>
    <mergeCell ref="B12:B13"/>
    <mergeCell ref="C12:C13"/>
    <mergeCell ref="L12:M13"/>
    <mergeCell ref="N12:Q13"/>
    <mergeCell ref="R12:T13"/>
    <mergeCell ref="U16:U17"/>
    <mergeCell ref="V16:X17"/>
    <mergeCell ref="B18:B19"/>
    <mergeCell ref="C18:C19"/>
    <mergeCell ref="L18:M19"/>
    <mergeCell ref="N18:Q19"/>
    <mergeCell ref="R18:T19"/>
    <mergeCell ref="U18:U19"/>
    <mergeCell ref="V18:X19"/>
    <mergeCell ref="B16:B17"/>
    <mergeCell ref="C16:C17"/>
    <mergeCell ref="L16:M17"/>
    <mergeCell ref="N16:Q17"/>
    <mergeCell ref="R16:T17"/>
    <mergeCell ref="D16:F16"/>
    <mergeCell ref="D17:F17"/>
    <mergeCell ref="D18:F18"/>
    <mergeCell ref="D19:F19"/>
    <mergeCell ref="U20:U21"/>
    <mergeCell ref="V20:X21"/>
    <mergeCell ref="B22:B23"/>
    <mergeCell ref="C22:C23"/>
    <mergeCell ref="L22:M23"/>
    <mergeCell ref="N22:Q23"/>
    <mergeCell ref="R22:T23"/>
    <mergeCell ref="U22:U23"/>
    <mergeCell ref="V22:X23"/>
    <mergeCell ref="B20:B21"/>
    <mergeCell ref="C20:C21"/>
    <mergeCell ref="L20:M21"/>
    <mergeCell ref="N20:Q21"/>
    <mergeCell ref="R20:T21"/>
    <mergeCell ref="D20:F20"/>
    <mergeCell ref="D21:F21"/>
    <mergeCell ref="D22:F22"/>
    <mergeCell ref="D23:F23"/>
    <mergeCell ref="U24:U25"/>
    <mergeCell ref="V24:X25"/>
    <mergeCell ref="B26:B27"/>
    <mergeCell ref="C26:C27"/>
    <mergeCell ref="L26:M27"/>
    <mergeCell ref="N26:Q27"/>
    <mergeCell ref="R26:T27"/>
    <mergeCell ref="U26:U27"/>
    <mergeCell ref="V26:X27"/>
    <mergeCell ref="B24:B25"/>
    <mergeCell ref="C24:C25"/>
    <mergeCell ref="L24:M25"/>
    <mergeCell ref="N24:Q25"/>
    <mergeCell ref="R24:T25"/>
    <mergeCell ref="D24:F24"/>
    <mergeCell ref="D25:F25"/>
    <mergeCell ref="D26:F26"/>
    <mergeCell ref="D27:F27"/>
    <mergeCell ref="B63:C64"/>
    <mergeCell ref="D63:N64"/>
    <mergeCell ref="P63:Q63"/>
    <mergeCell ref="R63:S63"/>
    <mergeCell ref="T63:V63"/>
    <mergeCell ref="P64:Q64"/>
    <mergeCell ref="R64:S64"/>
    <mergeCell ref="T64:V64"/>
    <mergeCell ref="B59:O59"/>
    <mergeCell ref="Q59:X59"/>
    <mergeCell ref="B61:C62"/>
    <mergeCell ref="D61:N62"/>
    <mergeCell ref="O61:X61"/>
    <mergeCell ref="P62:Q62"/>
    <mergeCell ref="R62:S62"/>
    <mergeCell ref="T62:V62"/>
    <mergeCell ref="B66:C68"/>
    <mergeCell ref="D66:N68"/>
    <mergeCell ref="O66:X66"/>
    <mergeCell ref="P67:Q67"/>
    <mergeCell ref="R67:S67"/>
    <mergeCell ref="T67:V67"/>
    <mergeCell ref="P68:Q68"/>
    <mergeCell ref="R68:S68"/>
    <mergeCell ref="T68:V68"/>
  </mergeCells>
  <phoneticPr fontId="1"/>
  <conditionalFormatting sqref="B59 Q59">
    <cfRule type="containsBlanks" dxfId="481" priority="38">
      <formula>LEN(TRIM(B59))=0</formula>
    </cfRule>
  </conditionalFormatting>
  <conditionalFormatting sqref="C8 C10">
    <cfRule type="containsBlanks" dxfId="480" priority="16">
      <formula>LEN(TRIM(C8))=0</formula>
    </cfRule>
  </conditionalFormatting>
  <conditionalFormatting sqref="C12 C14 C16 C18 C20 C22">
    <cfRule type="containsBlanks" dxfId="479" priority="15">
      <formula>LEN(TRIM(C12))=0</formula>
    </cfRule>
  </conditionalFormatting>
  <conditionalFormatting sqref="C24 L24 N24:P24 R24 U24:V24">
    <cfRule type="containsBlanks" dxfId="478" priority="40">
      <formula>LEN(TRIM(C24))=0</formula>
    </cfRule>
  </conditionalFormatting>
  <conditionalFormatting sqref="C26 L26 N26:P26 R26 U26:V26">
    <cfRule type="containsBlanks" dxfId="477" priority="39">
      <formula>LEN(TRIM(C26))=0</formula>
    </cfRule>
  </conditionalFormatting>
  <conditionalFormatting sqref="C28 L28 N28:P28 R28 U28:V28">
    <cfRule type="containsBlanks" dxfId="476" priority="12">
      <formula>LEN(TRIM(C28))=0</formula>
    </cfRule>
  </conditionalFormatting>
  <conditionalFormatting sqref="C30 L30 N30:P30 R30 U30:V30">
    <cfRule type="containsBlanks" dxfId="475" priority="11">
      <formula>LEN(TRIM(C30))=0</formula>
    </cfRule>
  </conditionalFormatting>
  <conditionalFormatting sqref="C32 L32 N32:P32 R32 U32:V32">
    <cfRule type="containsBlanks" dxfId="474" priority="10">
      <formula>LEN(TRIM(C32))=0</formula>
    </cfRule>
  </conditionalFormatting>
  <conditionalFormatting sqref="C34 L34 N34:P34 R34 U34:V34">
    <cfRule type="containsBlanks" dxfId="473" priority="9">
      <formula>LEN(TRIM(C34))=0</formula>
    </cfRule>
  </conditionalFormatting>
  <conditionalFormatting sqref="C36 L36 N36:P36 R36 U36:V36">
    <cfRule type="containsBlanks" dxfId="472" priority="8">
      <formula>LEN(TRIM(C36))=0</formula>
    </cfRule>
  </conditionalFormatting>
  <conditionalFormatting sqref="C38 L38 N38:P38 R38 U38:V38">
    <cfRule type="containsBlanks" dxfId="471" priority="3">
      <formula>LEN(TRIM(C38))=0</formula>
    </cfRule>
  </conditionalFormatting>
  <conditionalFormatting sqref="C40 L40 N40:P40 R40 U40:V40">
    <cfRule type="containsBlanks" dxfId="470" priority="2">
      <formula>LEN(TRIM(C40))=0</formula>
    </cfRule>
  </conditionalFormatting>
  <conditionalFormatting sqref="C42 L42 N42:P42 R42 U42:V42">
    <cfRule type="containsBlanks" dxfId="469" priority="1">
      <formula>LEN(TRIM(C42))=0</formula>
    </cfRule>
  </conditionalFormatting>
  <conditionalFormatting sqref="C44 L44 N44:P44 R44 U44:V44">
    <cfRule type="containsBlanks" dxfId="468" priority="4">
      <formula>LEN(TRIM(C44))=0</formula>
    </cfRule>
  </conditionalFormatting>
  <conditionalFormatting sqref="C46 L46 N46:P46 R46 U46:V46">
    <cfRule type="containsBlanks" dxfId="467" priority="7">
      <formula>LEN(TRIM(C46))=0</formula>
    </cfRule>
  </conditionalFormatting>
  <conditionalFormatting sqref="C48 L48 N48:P48 R48 U48:V48">
    <cfRule type="containsBlanks" dxfId="466" priority="6">
      <formula>LEN(TRIM(C48))=0</formula>
    </cfRule>
  </conditionalFormatting>
  <conditionalFormatting sqref="C50 L50 N50:P50 R50 U50:V50">
    <cfRule type="containsBlanks" dxfId="465" priority="5">
      <formula>LEN(TRIM(C50))=0</formula>
    </cfRule>
  </conditionalFormatting>
  <conditionalFormatting sqref="C52 L52 N52:P52 R52 U52:V52">
    <cfRule type="containsBlanks" dxfId="464" priority="14">
      <formula>LEN(TRIM(C52))=0</formula>
    </cfRule>
  </conditionalFormatting>
  <conditionalFormatting sqref="C54 L54 N54:P54 R54 U54:V54">
    <cfRule type="containsBlanks" dxfId="463" priority="13">
      <formula>LEN(TRIM(C54))=0</formula>
    </cfRule>
  </conditionalFormatting>
  <conditionalFormatting sqref="D61">
    <cfRule type="containsBlanks" dxfId="462" priority="34">
      <formula>LEN(TRIM(D61))=0</formula>
    </cfRule>
  </conditionalFormatting>
  <conditionalFormatting sqref="D63">
    <cfRule type="containsBlanks" dxfId="461" priority="33">
      <formula>LEN(TRIM(D63))=0</formula>
    </cfRule>
  </conditionalFormatting>
  <conditionalFormatting sqref="D66">
    <cfRule type="containsBlanks" dxfId="460" priority="36">
      <formula>LEN(TRIM(D66))=0</formula>
    </cfRule>
  </conditionalFormatting>
  <conditionalFormatting sqref="D8:F8 D9 D10:F10 D11 D12:F12 D13 D14:F14 D15 D16:F16 D17 D18:F18 D19 D20:F20 D21 D22:F22 D23 D24:F24 D25 D26:F26 D27">
    <cfRule type="containsBlanks" dxfId="459" priority="19">
      <formula>LEN(TRIM(D8))=0</formula>
    </cfRule>
  </conditionalFormatting>
  <conditionalFormatting sqref="H8:H55">
    <cfRule type="containsBlanks" dxfId="458" priority="18">
      <formula>LEN(TRIM(H8))=0</formula>
    </cfRule>
  </conditionalFormatting>
  <conditionalFormatting sqref="J8:J55">
    <cfRule type="containsBlanks" dxfId="457" priority="17">
      <formula>LEN(TRIM(J8))=0</formula>
    </cfRule>
  </conditionalFormatting>
  <conditionalFormatting sqref="L8 N8:P8 R8 U8:V8">
    <cfRule type="containsBlanks" dxfId="456" priority="27">
      <formula>LEN(TRIM(L8))=0</formula>
    </cfRule>
  </conditionalFormatting>
  <conditionalFormatting sqref="L10 N10:P10 R10 U10:V10">
    <cfRule type="containsBlanks" dxfId="455" priority="26">
      <formula>LEN(TRIM(L10))=0</formula>
    </cfRule>
  </conditionalFormatting>
  <conditionalFormatting sqref="L12 N12:P12 R12 U12:V12">
    <cfRule type="containsBlanks" dxfId="454" priority="20">
      <formula>LEN(TRIM(L12))=0</formula>
    </cfRule>
  </conditionalFormatting>
  <conditionalFormatting sqref="L14 N14:P14 R14 U14:V14">
    <cfRule type="containsBlanks" dxfId="453" priority="25">
      <formula>LEN(TRIM(L14))=0</formula>
    </cfRule>
  </conditionalFormatting>
  <conditionalFormatting sqref="L16 N16:P16 R16 U16:V16">
    <cfRule type="containsBlanks" dxfId="452" priority="24">
      <formula>LEN(TRIM(L16))=0</formula>
    </cfRule>
  </conditionalFormatting>
  <conditionalFormatting sqref="L18 N18:P18 R18 U18:V18">
    <cfRule type="containsBlanks" dxfId="451" priority="23">
      <formula>LEN(TRIM(L18))=0</formula>
    </cfRule>
  </conditionalFormatting>
  <conditionalFormatting sqref="L20 N20:P20 R20 U20:V20">
    <cfRule type="containsBlanks" dxfId="450" priority="22">
      <formula>LEN(TRIM(L20))=0</formula>
    </cfRule>
  </conditionalFormatting>
  <conditionalFormatting sqref="L22 N22:P22 R22 U22:V22">
    <cfRule type="containsBlanks" dxfId="449" priority="21">
      <formula>LEN(TRIM(L22))=0</formula>
    </cfRule>
  </conditionalFormatting>
  <conditionalFormatting sqref="N3 V5 P3">
    <cfRule type="containsBlanks" dxfId="448" priority="155">
      <formula>LEN(TRIM(N3))=0</formula>
    </cfRule>
  </conditionalFormatting>
  <conditionalFormatting sqref="P62:P64">
    <cfRule type="containsBlanks" dxfId="447" priority="32">
      <formula>LEN(TRIM(P62))=0</formula>
    </cfRule>
  </conditionalFormatting>
  <conditionalFormatting sqref="P67:P68">
    <cfRule type="containsBlanks" dxfId="446" priority="37">
      <formula>LEN(TRIM(P67))=0</formula>
    </cfRule>
  </conditionalFormatting>
  <conditionalFormatting sqref="R62:R64 T62:T64">
    <cfRule type="containsBlanks" dxfId="445" priority="31">
      <formula>LEN(TRIM(R62))=0</formula>
    </cfRule>
  </conditionalFormatting>
  <conditionalFormatting sqref="R67:R68">
    <cfRule type="containsBlanks" dxfId="444" priority="29">
      <formula>LEN(TRIM(R67))=0</formula>
    </cfRule>
  </conditionalFormatting>
  <conditionalFormatting sqref="T67:T68">
    <cfRule type="containsBlanks" dxfId="443" priority="28">
      <formula>LEN(TRIM(T67))=0</formula>
    </cfRule>
  </conditionalFormatting>
  <conditionalFormatting sqref="X62:X64">
    <cfRule type="containsBlanks" dxfId="442" priority="30">
      <formula>LEN(TRIM(X62))=0</formula>
    </cfRule>
  </conditionalFormatting>
  <conditionalFormatting sqref="X67:X68">
    <cfRule type="containsBlanks" dxfId="441" priority="35">
      <formula>LEN(TRIM(X67))=0</formula>
    </cfRule>
  </conditionalFormatting>
  <printOptions horizontalCentered="1" verticalCentered="1"/>
  <pageMargins left="0.23622047244094491" right="0.23622047244094491" top="0.74803149606299213" bottom="0.35433070866141736" header="0.31496062992125984" footer="0.31496062992125984"/>
  <pageSetup paperSize="9" scale="85" fitToHeight="0"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D953FA2-E665-494D-83D3-6AC4583A3C6E}">
          <x14:formula1>
            <xm:f>※消さない!$C$3:$C$8</xm:f>
          </x14:formula1>
          <xm:sqref>R62:S64 R67:S68</xm:sqref>
        </x14:dataValidation>
        <x14:dataValidation type="list" allowBlank="1" showInputMessage="1" showErrorMessage="1" xr:uid="{5FC0909E-2A61-4718-8127-21503F564E04}">
          <x14:formula1>
            <xm:f>※消さない!$G$3:$G$4</xm:f>
          </x14:formula1>
          <xm:sqref>D8:F27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ACDD2-B03F-4C8F-8D02-75A627ED38E4}">
  <dimension ref="A1:O29"/>
  <sheetViews>
    <sheetView view="pageBreakPreview" zoomScale="82" zoomScaleNormal="82" zoomScaleSheetLayoutView="82" workbookViewId="0">
      <selection activeCell="D3" sqref="D3"/>
    </sheetView>
  </sheetViews>
  <sheetFormatPr defaultRowHeight="13.5" x14ac:dyDescent="0.15"/>
  <cols>
    <col min="1" max="1" width="3.75" style="92" customWidth="1"/>
    <col min="2" max="2" width="7.25" style="94" customWidth="1"/>
    <col min="3" max="3" width="5.625" style="94" customWidth="1"/>
    <col min="4" max="4" width="2.875" style="94" customWidth="1"/>
    <col min="5" max="5" width="3.5" style="94" customWidth="1"/>
    <col min="6" max="6" width="7.125" style="92" customWidth="1"/>
    <col min="7" max="7" width="6.25" style="92" customWidth="1"/>
    <col min="8" max="8" width="17.25" style="92" customWidth="1"/>
    <col min="9" max="9" width="3.375" style="92" customWidth="1"/>
    <col min="10" max="10" width="4.75" style="92" customWidth="1"/>
    <col min="11" max="11" width="3.625" style="92" customWidth="1"/>
    <col min="12" max="12" width="7.375" style="92" customWidth="1"/>
    <col min="13" max="13" width="6.375" style="92" customWidth="1"/>
    <col min="14" max="14" width="11.5" style="92" customWidth="1"/>
    <col min="15" max="15" width="1.625" style="92" customWidth="1"/>
    <col min="16" max="17" width="9" style="92"/>
    <col min="18" max="18" width="4.125" style="92" customWidth="1"/>
    <col min="19" max="16384" width="9" style="92"/>
  </cols>
  <sheetData>
    <row r="1" spans="1:14" ht="24.75" customHeight="1" x14ac:dyDescent="0.15">
      <c r="A1" s="142" t="s">
        <v>105</v>
      </c>
      <c r="N1" s="143"/>
    </row>
    <row r="2" spans="1:14" ht="29.25" customHeight="1" x14ac:dyDescent="0.15">
      <c r="D2" s="287">
        <v>2026</v>
      </c>
      <c r="E2" s="287"/>
      <c r="F2" s="116" t="s">
        <v>54</v>
      </c>
    </row>
    <row r="3" spans="1:14" ht="14.25" customHeight="1" x14ac:dyDescent="0.15">
      <c r="B3" s="89"/>
      <c r="C3" s="89"/>
      <c r="D3" s="89"/>
      <c r="E3" s="89"/>
      <c r="G3" s="89"/>
      <c r="H3" s="89"/>
      <c r="I3" s="89"/>
      <c r="J3" s="89"/>
      <c r="K3" s="89"/>
    </row>
    <row r="4" spans="1:14" ht="22.5" customHeight="1" x14ac:dyDescent="0.15">
      <c r="B4" s="92"/>
      <c r="C4" s="92"/>
      <c r="D4" s="92"/>
      <c r="E4" s="92"/>
      <c r="K4" s="105" t="s">
        <v>52</v>
      </c>
      <c r="L4" s="313"/>
      <c r="M4" s="313"/>
      <c r="N4" s="313"/>
    </row>
    <row r="5" spans="1:14" ht="15" customHeight="1" x14ac:dyDescent="0.15">
      <c r="B5" s="92"/>
      <c r="C5" s="92"/>
      <c r="D5" s="92"/>
      <c r="E5" s="92"/>
    </row>
    <row r="6" spans="1:14" ht="24" customHeight="1" x14ac:dyDescent="0.15">
      <c r="B6" s="102" t="s">
        <v>0</v>
      </c>
      <c r="C6" s="92"/>
      <c r="D6" s="92"/>
      <c r="E6" s="92"/>
      <c r="F6" s="98"/>
      <c r="G6" s="98"/>
    </row>
    <row r="7" spans="1:14" ht="28.5" customHeight="1" x14ac:dyDescent="0.15">
      <c r="B7" s="396" t="s">
        <v>82</v>
      </c>
      <c r="C7" s="301"/>
      <c r="D7" s="301"/>
      <c r="E7" s="301"/>
      <c r="F7" s="301"/>
      <c r="G7" s="301"/>
      <c r="H7" s="144" t="s">
        <v>108</v>
      </c>
      <c r="I7" s="396" t="s">
        <v>81</v>
      </c>
      <c r="J7" s="301"/>
      <c r="K7" s="301"/>
      <c r="L7" s="397"/>
      <c r="M7" s="396" t="s">
        <v>55</v>
      </c>
      <c r="N7" s="397"/>
    </row>
    <row r="8" spans="1:14" ht="27" customHeight="1" x14ac:dyDescent="0.15">
      <c r="B8" s="457" t="s">
        <v>215</v>
      </c>
      <c r="C8" s="458"/>
      <c r="D8" s="458"/>
      <c r="E8" s="458"/>
      <c r="F8" s="458"/>
      <c r="G8" s="458"/>
      <c r="H8" s="180" t="str">
        <f>IF('３'!F8=0,"",'３'!F8)</f>
        <v/>
      </c>
      <c r="I8" s="448"/>
      <c r="J8" s="449"/>
      <c r="K8" s="449"/>
      <c r="L8" s="450"/>
      <c r="M8" s="409"/>
      <c r="N8" s="465"/>
    </row>
    <row r="9" spans="1:14" ht="27" customHeight="1" x14ac:dyDescent="0.15">
      <c r="B9" s="459" t="s">
        <v>217</v>
      </c>
      <c r="C9" s="460"/>
      <c r="D9" s="460"/>
      <c r="E9" s="460"/>
      <c r="F9" s="460"/>
      <c r="G9" s="460"/>
      <c r="H9" s="146" t="str">
        <f>IF('３'!F9=0,"",'３'!F9)</f>
        <v/>
      </c>
      <c r="I9" s="383"/>
      <c r="J9" s="384"/>
      <c r="K9" s="384"/>
      <c r="L9" s="385"/>
      <c r="M9" s="417"/>
      <c r="N9" s="461"/>
    </row>
    <row r="10" spans="1:14" ht="27" customHeight="1" x14ac:dyDescent="0.15">
      <c r="B10" s="368" t="s">
        <v>3</v>
      </c>
      <c r="C10" s="369"/>
      <c r="D10" s="369"/>
      <c r="E10" s="369"/>
      <c r="F10" s="369"/>
      <c r="G10" s="369"/>
      <c r="H10" s="145" t="str">
        <f>IF('３'!F10=0,"",'３'!F10)</f>
        <v/>
      </c>
      <c r="I10" s="451"/>
      <c r="J10" s="452"/>
      <c r="K10" s="452"/>
      <c r="L10" s="453"/>
      <c r="M10" s="375"/>
      <c r="N10" s="462"/>
    </row>
    <row r="11" spans="1:14" ht="27" customHeight="1" x14ac:dyDescent="0.15">
      <c r="B11" s="377" t="s">
        <v>4</v>
      </c>
      <c r="C11" s="378"/>
      <c r="D11" s="378"/>
      <c r="E11" s="378"/>
      <c r="F11" s="378"/>
      <c r="G11" s="378"/>
      <c r="H11" s="146" t="str">
        <f>IF('３'!F11=0,"",'３'!F11)</f>
        <v/>
      </c>
      <c r="I11" s="383"/>
      <c r="J11" s="384"/>
      <c r="K11" s="384"/>
      <c r="L11" s="385"/>
      <c r="M11" s="375"/>
      <c r="N11" s="462"/>
    </row>
    <row r="12" spans="1:14" ht="27" customHeight="1" thickBot="1" x14ac:dyDescent="0.2">
      <c r="B12" s="321" t="s">
        <v>5</v>
      </c>
      <c r="C12" s="322"/>
      <c r="D12" s="322"/>
      <c r="E12" s="322"/>
      <c r="F12" s="322"/>
      <c r="G12" s="322"/>
      <c r="H12" s="147" t="str">
        <f>IF('３'!F12=0,"",'３'!F12)</f>
        <v/>
      </c>
      <c r="I12" s="388"/>
      <c r="J12" s="389"/>
      <c r="K12" s="389"/>
      <c r="L12" s="390"/>
      <c r="M12" s="463"/>
      <c r="N12" s="464"/>
    </row>
    <row r="13" spans="1:14" ht="27" customHeight="1" thickTop="1" x14ac:dyDescent="0.15">
      <c r="B13" s="360" t="s">
        <v>6</v>
      </c>
      <c r="C13" s="361"/>
      <c r="D13" s="361"/>
      <c r="E13" s="361"/>
      <c r="F13" s="361"/>
      <c r="G13" s="361"/>
      <c r="H13" s="148">
        <f>SUM(H8:H12)</f>
        <v>0</v>
      </c>
      <c r="I13" s="439">
        <f>SUM(I8:L12)</f>
        <v>0</v>
      </c>
      <c r="J13" s="440"/>
      <c r="K13" s="440"/>
      <c r="L13" s="441"/>
      <c r="M13" s="366"/>
      <c r="N13" s="456"/>
    </row>
    <row r="14" spans="1:14" ht="11.25" customHeight="1" x14ac:dyDescent="0.15">
      <c r="B14" s="149"/>
      <c r="C14" s="149"/>
      <c r="D14" s="149"/>
      <c r="E14" s="149"/>
      <c r="F14" s="101"/>
      <c r="G14" s="101"/>
      <c r="H14" s="101"/>
      <c r="I14" s="101"/>
      <c r="J14" s="101"/>
      <c r="K14" s="101"/>
      <c r="L14" s="101"/>
    </row>
    <row r="15" spans="1:14" ht="18.75" customHeight="1" x14ac:dyDescent="0.15">
      <c r="B15" s="454" t="str">
        <f>IF(I13=I27,"","！収入と支出の決算額が一致しません！")</f>
        <v/>
      </c>
      <c r="C15" s="454"/>
      <c r="D15" s="454"/>
      <c r="E15" s="454"/>
      <c r="F15" s="454"/>
      <c r="G15" s="454"/>
      <c r="H15" s="454"/>
      <c r="I15" s="454"/>
      <c r="J15" s="454"/>
      <c r="K15" s="454"/>
      <c r="L15" s="454"/>
      <c r="M15" s="454"/>
      <c r="N15" s="454"/>
    </row>
    <row r="16" spans="1:14" ht="24" customHeight="1" x14ac:dyDescent="0.15">
      <c r="A16" s="150"/>
      <c r="B16" s="151" t="s">
        <v>7</v>
      </c>
      <c r="C16" s="152"/>
      <c r="D16" s="152"/>
      <c r="E16" s="152"/>
      <c r="F16" s="98"/>
      <c r="G16" s="153"/>
      <c r="H16" s="154"/>
      <c r="I16" s="154"/>
      <c r="K16" s="150"/>
    </row>
    <row r="17" spans="1:15" ht="28.5" customHeight="1" x14ac:dyDescent="0.15">
      <c r="B17" s="396" t="s">
        <v>83</v>
      </c>
      <c r="C17" s="301"/>
      <c r="D17" s="301"/>
      <c r="E17" s="301"/>
      <c r="F17" s="301"/>
      <c r="G17" s="397"/>
      <c r="H17" s="155" t="s">
        <v>108</v>
      </c>
      <c r="I17" s="455" t="s">
        <v>74</v>
      </c>
      <c r="J17" s="401"/>
      <c r="K17" s="401"/>
      <c r="L17" s="401"/>
      <c r="M17" s="455" t="s">
        <v>50</v>
      </c>
      <c r="N17" s="402"/>
    </row>
    <row r="18" spans="1:15" ht="27" customHeight="1" x14ac:dyDescent="0.15">
      <c r="A18" s="167" t="s">
        <v>218</v>
      </c>
      <c r="B18" s="411" t="s">
        <v>161</v>
      </c>
      <c r="C18" s="412"/>
      <c r="D18" s="412"/>
      <c r="E18" s="412"/>
      <c r="F18" s="412"/>
      <c r="G18" s="413"/>
      <c r="H18" s="156" t="str">
        <f>IF('３'!Q8=0,"",'３'!Q8)</f>
        <v/>
      </c>
      <c r="I18" s="414" t="str">
        <f>IF(SUMIF('６－3'!G:G,B18,'６－3'!D:D)=0,"",SUMIF('６－3'!G:G,B18,'６－3'!D:D))</f>
        <v/>
      </c>
      <c r="J18" s="415"/>
      <c r="K18" s="415"/>
      <c r="L18" s="416"/>
      <c r="M18" s="414" t="str">
        <f>IF(SUMIFS('６－3'!D:D,'６－3'!G:G,B18,'６－3'!E:E,"&lt;&gt;✓")=0,"",SUMIFS('６－3'!D:D,'６－3'!G:G,B18,'６－3'!E:E,"&lt;&gt;✓"))</f>
        <v/>
      </c>
      <c r="N18" s="416"/>
    </row>
    <row r="19" spans="1:15" ht="27" customHeight="1" x14ac:dyDescent="0.15">
      <c r="A19" s="167" t="s">
        <v>219</v>
      </c>
      <c r="B19" s="445" t="s">
        <v>22</v>
      </c>
      <c r="C19" s="446"/>
      <c r="D19" s="446"/>
      <c r="E19" s="446"/>
      <c r="F19" s="446"/>
      <c r="G19" s="447"/>
      <c r="H19" s="157" t="str">
        <f>IF('３'!Q9=0,"",'３'!Q9)</f>
        <v/>
      </c>
      <c r="I19" s="288" t="str">
        <f>IF(SUMIF('６－3'!G:G,B19,'６－3'!D:D)=0,"",SUMIF('６－3'!G:G,B19,'６－3'!D:D))</f>
        <v/>
      </c>
      <c r="J19" s="289"/>
      <c r="K19" s="289"/>
      <c r="L19" s="290"/>
      <c r="M19" s="288" t="str">
        <f>IF(SUMIFS('６－3'!D:D,'６－3'!G:G,B19,'６－3'!E:E,"&lt;&gt;✓")=0,"",SUMIFS('６－3'!D:D,'６－3'!G:G,B19,'６－3'!E:E,"&lt;&gt;✓"))</f>
        <v/>
      </c>
      <c r="N19" s="290"/>
    </row>
    <row r="20" spans="1:15" ht="27" customHeight="1" x14ac:dyDescent="0.15">
      <c r="A20" s="167" t="s">
        <v>220</v>
      </c>
      <c r="B20" s="377" t="s">
        <v>10</v>
      </c>
      <c r="C20" s="378"/>
      <c r="D20" s="378"/>
      <c r="E20" s="378"/>
      <c r="F20" s="378"/>
      <c r="G20" s="379"/>
      <c r="H20" s="157" t="str">
        <f>IF('３'!Q10=0,"",'３'!Q10)</f>
        <v/>
      </c>
      <c r="I20" s="288" t="str">
        <f>IF(SUMIF('６－3'!G:G,B20,'６－3'!D:D)=0,"",SUMIF('６－3'!G:G,B20,'６－3'!D:D))</f>
        <v/>
      </c>
      <c r="J20" s="289"/>
      <c r="K20" s="289"/>
      <c r="L20" s="290"/>
      <c r="M20" s="288" t="str">
        <f>IF(SUMIFS('６－3'!D:D,'６－3'!G:G,B20,'６－3'!E:E,"&lt;&gt;✓")=0,"",SUMIFS('６－3'!D:D,'６－3'!G:G,B20,'６－3'!E:E,"&lt;&gt;✓"))</f>
        <v/>
      </c>
      <c r="N20" s="290"/>
    </row>
    <row r="21" spans="1:15" ht="27" customHeight="1" x14ac:dyDescent="0.15">
      <c r="A21" s="167" t="s">
        <v>221</v>
      </c>
      <c r="B21" s="321" t="s">
        <v>158</v>
      </c>
      <c r="C21" s="322"/>
      <c r="D21" s="322"/>
      <c r="E21" s="322"/>
      <c r="F21" s="322"/>
      <c r="G21" s="323"/>
      <c r="H21" s="157" t="str">
        <f>IF('３'!Q11=0,"",'３'!Q11)</f>
        <v/>
      </c>
      <c r="I21" s="288" t="str">
        <f>IF(SUMIF('６－3'!G:G,B21,'６－3'!D:D)=0,"",SUMIF('６－3'!G:G,B21,'６－3'!D:D))</f>
        <v/>
      </c>
      <c r="J21" s="289"/>
      <c r="K21" s="289"/>
      <c r="L21" s="290"/>
      <c r="M21" s="288" t="str">
        <f>IF(SUMIFS('６－3'!D:D,'６－3'!G:G,B21,'６－3'!E:E,"&lt;&gt;✓")=0,"",SUMIFS('６－3'!D:D,'６－3'!G:G,B21,'６－3'!E:E,"&lt;&gt;✓"))</f>
        <v/>
      </c>
      <c r="N21" s="290"/>
    </row>
    <row r="22" spans="1:15" ht="27" customHeight="1" x14ac:dyDescent="0.15">
      <c r="A22" s="167" t="s">
        <v>222</v>
      </c>
      <c r="B22" s="393" t="s">
        <v>11</v>
      </c>
      <c r="C22" s="394"/>
      <c r="D22" s="394"/>
      <c r="E22" s="394"/>
      <c r="F22" s="394"/>
      <c r="G22" s="395"/>
      <c r="H22" s="158" t="str">
        <f>IF('３'!Q12=0,"",'３'!Q12)</f>
        <v/>
      </c>
      <c r="I22" s="291" t="str">
        <f>IF(SUMIF('６－3'!G:G,B22,'６－3'!D:D)=0,"",SUMIF('６－3'!G:G,B22,'６－3'!D:D))</f>
        <v/>
      </c>
      <c r="J22" s="292"/>
      <c r="K22" s="292"/>
      <c r="L22" s="293"/>
      <c r="M22" s="291" t="str">
        <f>IF(SUMIFS('６－3'!D:D,'６－3'!G:G,B22,'６－3'!E:E,"&lt;&gt;✓")=0,"",SUMIFS('６－3'!D:D,'６－3'!G:G,B22,'６－3'!E:E,"&lt;&gt;✓"))</f>
        <v/>
      </c>
      <c r="N22" s="293"/>
    </row>
    <row r="23" spans="1:15" ht="27" customHeight="1" x14ac:dyDescent="0.15">
      <c r="A23" s="167"/>
      <c r="B23" s="320" t="s">
        <v>225</v>
      </c>
      <c r="C23" s="311"/>
      <c r="D23" s="311"/>
      <c r="E23" s="311"/>
      <c r="F23" s="311"/>
      <c r="G23" s="312"/>
      <c r="H23" s="159">
        <f>SUM(H18:H22)</f>
        <v>0</v>
      </c>
      <c r="I23" s="442">
        <f>SUM(I18:L22)</f>
        <v>0</v>
      </c>
      <c r="J23" s="443"/>
      <c r="K23" s="443"/>
      <c r="L23" s="444"/>
      <c r="M23" s="442">
        <f>SUM(M18:N22)</f>
        <v>0</v>
      </c>
      <c r="N23" s="444"/>
    </row>
    <row r="24" spans="1:15" ht="27" customHeight="1" x14ac:dyDescent="0.15">
      <c r="A24" s="167" t="s">
        <v>223</v>
      </c>
      <c r="B24" s="368" t="s">
        <v>116</v>
      </c>
      <c r="C24" s="369"/>
      <c r="D24" s="369"/>
      <c r="E24" s="369"/>
      <c r="F24" s="369"/>
      <c r="G24" s="370"/>
      <c r="H24" s="160" t="str">
        <f>IF('３'!Q14=0,"",'３'!Q14)</f>
        <v/>
      </c>
      <c r="I24" s="294" t="str">
        <f>IF(SUMIF('６－3'!G:G,B24,'６－3'!D:D)=0,"",SUMIF('６－3'!G:G,B24,'６－3'!D:D))</f>
        <v/>
      </c>
      <c r="J24" s="295"/>
      <c r="K24" s="295"/>
      <c r="L24" s="296"/>
      <c r="M24" s="294" t="str">
        <f>IF(SUMIFS('６－3'!D:D,'６－3'!G:G,B24,'６－3'!E:E,"&lt;&gt;✓")=0,"",SUMIFS('６－3'!D:D,'６－3'!G:G,B24,'６－3'!E:E,"&lt;&gt;✓"))</f>
        <v/>
      </c>
      <c r="N24" s="296"/>
    </row>
    <row r="25" spans="1:15" ht="27" customHeight="1" x14ac:dyDescent="0.15">
      <c r="A25" s="167" t="s">
        <v>224</v>
      </c>
      <c r="B25" s="393" t="s">
        <v>117</v>
      </c>
      <c r="C25" s="394"/>
      <c r="D25" s="394"/>
      <c r="E25" s="394"/>
      <c r="F25" s="394"/>
      <c r="G25" s="395"/>
      <c r="H25" s="158" t="str">
        <f>IF('３'!Q15=0,"",'３'!Q15)</f>
        <v/>
      </c>
      <c r="I25" s="291" t="str">
        <f>IF(SUMIF('６－3'!G:G,B25,'６－3'!D:D)=0,"",SUMIF('６－3'!G:G,B25,'６－3'!D:D))</f>
        <v/>
      </c>
      <c r="J25" s="292"/>
      <c r="K25" s="292"/>
      <c r="L25" s="293"/>
      <c r="M25" s="291" t="str">
        <f>IF(SUMIFS('６－3'!D:D,'６－3'!G:G,B25,'６－3'!E:E,"&lt;&gt;✓")=0,"",SUMIFS('６－3'!D:D,'６－3'!G:G,B25,'６－3'!E:E,"&lt;&gt;✓"))</f>
        <v/>
      </c>
      <c r="N25" s="293"/>
    </row>
    <row r="26" spans="1:15" ht="27" customHeight="1" thickBot="1" x14ac:dyDescent="0.2">
      <c r="B26" s="320" t="s">
        <v>225</v>
      </c>
      <c r="C26" s="311"/>
      <c r="D26" s="311"/>
      <c r="E26" s="311"/>
      <c r="F26" s="311"/>
      <c r="G26" s="312"/>
      <c r="H26" s="159">
        <f>SUM(H24:H25)</f>
        <v>0</v>
      </c>
      <c r="I26" s="442">
        <f>SUM(I24:L25)</f>
        <v>0</v>
      </c>
      <c r="J26" s="443"/>
      <c r="K26" s="443"/>
      <c r="L26" s="444"/>
      <c r="M26" s="442">
        <f>SUM(M24:N25)</f>
        <v>0</v>
      </c>
      <c r="N26" s="444"/>
    </row>
    <row r="27" spans="1:15" ht="27" customHeight="1" thickTop="1" x14ac:dyDescent="0.15">
      <c r="B27" s="360" t="s">
        <v>226</v>
      </c>
      <c r="C27" s="361"/>
      <c r="D27" s="361"/>
      <c r="E27" s="361"/>
      <c r="F27" s="361"/>
      <c r="G27" s="362"/>
      <c r="H27" s="161">
        <f>SUM(H23,H26)</f>
        <v>0</v>
      </c>
      <c r="I27" s="439">
        <f>SUM(I23,I26)</f>
        <v>0</v>
      </c>
      <c r="J27" s="440"/>
      <c r="K27" s="440"/>
      <c r="L27" s="441"/>
      <c r="M27" s="363">
        <f>SUM(M23,M26)</f>
        <v>0</v>
      </c>
      <c r="N27" s="365"/>
      <c r="O27" s="134"/>
    </row>
    <row r="28" spans="1:15" ht="6" customHeight="1" x14ac:dyDescent="0.15"/>
    <row r="29" spans="1:15" ht="18" customHeight="1" x14ac:dyDescent="0.15">
      <c r="B29" s="106" t="s">
        <v>157</v>
      </c>
    </row>
  </sheetData>
  <mergeCells count="57">
    <mergeCell ref="D2:E2"/>
    <mergeCell ref="M27:N27"/>
    <mergeCell ref="M25:N25"/>
    <mergeCell ref="M11:N11"/>
    <mergeCell ref="M12:N12"/>
    <mergeCell ref="M8:N8"/>
    <mergeCell ref="M10:N10"/>
    <mergeCell ref="M20:N20"/>
    <mergeCell ref="M19:N19"/>
    <mergeCell ref="M22:N22"/>
    <mergeCell ref="M24:N24"/>
    <mergeCell ref="M21:N21"/>
    <mergeCell ref="M23:N23"/>
    <mergeCell ref="M26:N26"/>
    <mergeCell ref="L4:N4"/>
    <mergeCell ref="B7:G7"/>
    <mergeCell ref="B8:G8"/>
    <mergeCell ref="B10:G10"/>
    <mergeCell ref="B11:G11"/>
    <mergeCell ref="M7:N7"/>
    <mergeCell ref="B9:G9"/>
    <mergeCell ref="I9:L9"/>
    <mergeCell ref="M9:N9"/>
    <mergeCell ref="I18:L18"/>
    <mergeCell ref="I7:L7"/>
    <mergeCell ref="I8:L8"/>
    <mergeCell ref="I10:L10"/>
    <mergeCell ref="I11:L11"/>
    <mergeCell ref="I12:L12"/>
    <mergeCell ref="I13:L13"/>
    <mergeCell ref="B15:N15"/>
    <mergeCell ref="B18:G18"/>
    <mergeCell ref="M18:N18"/>
    <mergeCell ref="B12:G12"/>
    <mergeCell ref="B13:G13"/>
    <mergeCell ref="I17:L17"/>
    <mergeCell ref="B17:G17"/>
    <mergeCell ref="M13:N13"/>
    <mergeCell ref="M17:N17"/>
    <mergeCell ref="B27:G27"/>
    <mergeCell ref="B25:G25"/>
    <mergeCell ref="B20:G20"/>
    <mergeCell ref="B19:G19"/>
    <mergeCell ref="B22:G22"/>
    <mergeCell ref="B24:G24"/>
    <mergeCell ref="B21:G21"/>
    <mergeCell ref="B23:G23"/>
    <mergeCell ref="B26:G26"/>
    <mergeCell ref="I27:L27"/>
    <mergeCell ref="I25:L25"/>
    <mergeCell ref="I20:L20"/>
    <mergeCell ref="I19:L19"/>
    <mergeCell ref="I22:L22"/>
    <mergeCell ref="I24:L24"/>
    <mergeCell ref="I21:L21"/>
    <mergeCell ref="I23:L23"/>
    <mergeCell ref="I26:L26"/>
  </mergeCells>
  <phoneticPr fontId="1"/>
  <conditionalFormatting sqref="D2">
    <cfRule type="containsBlanks" dxfId="440" priority="44">
      <formula>LEN(TRIM(D2))=0</formula>
    </cfRule>
  </conditionalFormatting>
  <conditionalFormatting sqref="H13:L13 H18:N27 H8:H13">
    <cfRule type="containsBlanks" dxfId="439" priority="92">
      <formula>LEN(TRIM(H8))=0</formula>
    </cfRule>
  </conditionalFormatting>
  <conditionalFormatting sqref="H13:L13">
    <cfRule type="cellIs" dxfId="438" priority="10" operator="equal">
      <formula>0</formula>
    </cfRule>
  </conditionalFormatting>
  <conditionalFormatting sqref="H23:N23">
    <cfRule type="cellIs" dxfId="437" priority="9" operator="equal">
      <formula>0</formula>
    </cfRule>
  </conditionalFormatting>
  <conditionalFormatting sqref="H26:N27">
    <cfRule type="cellIs" dxfId="436" priority="8" operator="equal">
      <formula>0</formula>
    </cfRule>
  </conditionalFormatting>
  <conditionalFormatting sqref="I13">
    <cfRule type="expression" dxfId="435" priority="90">
      <formula>$B$15=""</formula>
    </cfRule>
  </conditionalFormatting>
  <conditionalFormatting sqref="I13:L13">
    <cfRule type="expression" dxfId="434" priority="2">
      <formula>$B$15&lt;&gt;""</formula>
    </cfRule>
  </conditionalFormatting>
  <conditionalFormatting sqref="I27:L27">
    <cfRule type="expression" dxfId="433" priority="1">
      <formula>$B$15&lt;&gt;""</formula>
    </cfRule>
    <cfRule type="expression" dxfId="432" priority="91">
      <formula>$B$15=""</formula>
    </cfRule>
  </conditionalFormatting>
  <conditionalFormatting sqref="L4:N4 I8:L12">
    <cfRule type="containsBlanks" dxfId="431" priority="45">
      <formula>LEN(TRIM(I4))=0</formula>
    </cfRule>
  </conditionalFormatting>
  <printOptions horizontalCentered="1"/>
  <pageMargins left="0.70866141732283472" right="0.70866141732283472" top="1.3385826771653544" bottom="0.74803149606299213" header="0.31496062992125984" footer="0.31496062992125984"/>
  <pageSetup paperSize="9"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C0D9A-B34E-47AF-8A5C-514B472AB292}">
  <sheetPr>
    <pageSetUpPr fitToPage="1"/>
  </sheetPr>
  <dimension ref="A1:X152"/>
  <sheetViews>
    <sheetView showZeros="0" view="pageBreakPreview" zoomScale="82" zoomScaleNormal="82" zoomScaleSheetLayoutView="82" workbookViewId="0">
      <selection activeCell="F3" sqref="F3"/>
    </sheetView>
  </sheetViews>
  <sheetFormatPr defaultRowHeight="13.5" x14ac:dyDescent="0.15"/>
  <cols>
    <col min="1" max="1" width="0.875" style="92" customWidth="1"/>
    <col min="2" max="2" width="7.25" style="94" customWidth="1"/>
    <col min="3" max="3" width="3" style="94" customWidth="1"/>
    <col min="4" max="4" width="2.875" style="94" customWidth="1"/>
    <col min="5" max="5" width="13.5" style="92" customWidth="1"/>
    <col min="6" max="6" width="6.25" style="92" customWidth="1"/>
    <col min="7" max="7" width="3.375" style="92" customWidth="1"/>
    <col min="8" max="8" width="4.75" style="92" customWidth="1"/>
    <col min="9" max="9" width="3.125" style="92" customWidth="1"/>
    <col min="10" max="10" width="3.625" style="92" customWidth="1"/>
    <col min="11" max="11" width="7.25" style="92" customWidth="1"/>
    <col min="12" max="12" width="5.75" style="92" customWidth="1"/>
    <col min="13" max="13" width="7.25" style="92" customWidth="1"/>
    <col min="14" max="15" width="2.875" style="92" customWidth="1"/>
    <col min="16" max="16" width="14.375" style="92" customWidth="1"/>
    <col min="17" max="17" width="6.25" style="92" customWidth="1"/>
    <col min="18" max="18" width="3.375" style="92" customWidth="1"/>
    <col min="19" max="19" width="4.75" style="92" customWidth="1"/>
    <col min="20" max="20" width="3.25" style="92" customWidth="1"/>
    <col min="21" max="21" width="3.625" style="92" customWidth="1"/>
    <col min="22" max="22" width="6.75" style="92" customWidth="1"/>
    <col min="23" max="23" width="2.875" style="92" customWidth="1"/>
    <col min="24" max="16384" width="9" style="92"/>
  </cols>
  <sheetData>
    <row r="1" spans="1:24" ht="24.75" customHeight="1" x14ac:dyDescent="0.15">
      <c r="A1" s="102" t="s">
        <v>118</v>
      </c>
      <c r="T1" s="287" t="s">
        <v>99</v>
      </c>
      <c r="U1" s="287"/>
      <c r="V1" s="104">
        <v>1</v>
      </c>
      <c r="X1" s="108"/>
    </row>
    <row r="2" spans="1:24" ht="29.25" customHeight="1" x14ac:dyDescent="0.15">
      <c r="B2" s="89"/>
      <c r="C2" s="89"/>
      <c r="D2" s="89"/>
      <c r="F2" s="576">
        <v>2026</v>
      </c>
      <c r="G2" s="576"/>
      <c r="H2" s="90" t="s">
        <v>106</v>
      </c>
      <c r="Q2" s="91"/>
      <c r="R2" s="90"/>
      <c r="S2" s="90"/>
      <c r="X2" s="108"/>
    </row>
    <row r="3" spans="1:24" ht="14.25" customHeight="1" x14ac:dyDescent="0.15">
      <c r="B3" s="89"/>
      <c r="C3" s="89"/>
      <c r="D3" s="89"/>
      <c r="F3" s="89"/>
      <c r="G3" s="89"/>
      <c r="H3" s="89"/>
      <c r="I3" s="89"/>
      <c r="J3" s="89"/>
      <c r="Q3" s="89"/>
      <c r="R3" s="89"/>
      <c r="S3" s="89"/>
      <c r="U3" s="89"/>
      <c r="X3" s="108"/>
    </row>
    <row r="4" spans="1:24" ht="22.5" customHeight="1" x14ac:dyDescent="0.15">
      <c r="B4" s="92"/>
      <c r="C4" s="92"/>
      <c r="D4" s="92"/>
      <c r="O4" s="103" t="s">
        <v>52</v>
      </c>
      <c r="P4" s="313"/>
      <c r="Q4" s="313"/>
      <c r="R4" s="313"/>
      <c r="S4" s="313"/>
      <c r="T4" s="313"/>
      <c r="U4" s="313"/>
      <c r="V4" s="313"/>
    </row>
    <row r="5" spans="1:24" ht="5.0999999999999996" customHeight="1" x14ac:dyDescent="0.15">
      <c r="B5" s="92"/>
      <c r="C5" s="92"/>
      <c r="D5" s="92"/>
      <c r="O5" s="105"/>
      <c r="P5" s="101"/>
      <c r="V5" s="101"/>
    </row>
    <row r="6" spans="1:24" ht="27" customHeight="1" x14ac:dyDescent="0.15">
      <c r="B6" s="102" t="s">
        <v>19</v>
      </c>
    </row>
    <row r="7" spans="1:24" ht="21.75" customHeight="1" x14ac:dyDescent="0.15">
      <c r="B7" s="106" t="s">
        <v>72</v>
      </c>
      <c r="C7" s="92"/>
      <c r="D7" s="107" t="s">
        <v>183</v>
      </c>
      <c r="E7" s="467">
        <f>'５'!$C$8</f>
        <v>0</v>
      </c>
      <c r="F7" s="467"/>
      <c r="G7" s="467"/>
      <c r="H7" s="467"/>
      <c r="J7" s="96"/>
      <c r="M7" s="106" t="s">
        <v>72</v>
      </c>
      <c r="O7" s="107">
        <v>2</v>
      </c>
      <c r="P7" s="467">
        <f>'５'!$C$10</f>
        <v>0</v>
      </c>
      <c r="Q7" s="467"/>
      <c r="R7" s="467"/>
      <c r="S7" s="467"/>
      <c r="U7" s="96"/>
    </row>
    <row r="8" spans="1:24" ht="24.95" customHeight="1" x14ac:dyDescent="0.15">
      <c r="A8" s="108"/>
      <c r="B8" s="320" t="s">
        <v>84</v>
      </c>
      <c r="C8" s="311"/>
      <c r="D8" s="468"/>
      <c r="E8" s="109" t="s">
        <v>73</v>
      </c>
      <c r="F8" s="300" t="s">
        <v>9</v>
      </c>
      <c r="G8" s="301"/>
      <c r="H8" s="302"/>
      <c r="I8" s="310" t="s">
        <v>20</v>
      </c>
      <c r="J8" s="311"/>
      <c r="K8" s="312"/>
      <c r="L8" s="108"/>
      <c r="M8" s="320" t="s">
        <v>84</v>
      </c>
      <c r="N8" s="311"/>
      <c r="O8" s="468"/>
      <c r="P8" s="109" t="s">
        <v>73</v>
      </c>
      <c r="Q8" s="300" t="s">
        <v>9</v>
      </c>
      <c r="R8" s="301"/>
      <c r="S8" s="302"/>
      <c r="T8" s="310" t="s">
        <v>20</v>
      </c>
      <c r="U8" s="311"/>
      <c r="V8" s="312"/>
    </row>
    <row r="9" spans="1:24" ht="24.95" customHeight="1" x14ac:dyDescent="0.15">
      <c r="B9" s="469"/>
      <c r="C9" s="470"/>
      <c r="D9" s="471"/>
      <c r="E9" s="110">
        <f>SUMIFS('６－3'!$D:$D,'６－3'!$G:$G,$E$7,'６－3'!$B:$B,B9,'６－3'!$F:$F,$D$7)</f>
        <v>0</v>
      </c>
      <c r="F9" s="303">
        <f>SUMIFS('６－3'!$D:$D,'６－3'!$G:$G,$E$7,'６－3'!$B:$B,B9,'６－3'!$F:$F,$D$7,'６－3'!$E:$E,"&lt;&gt;✓")</f>
        <v>0</v>
      </c>
      <c r="G9" s="304"/>
      <c r="H9" s="305"/>
      <c r="I9" s="350"/>
      <c r="J9" s="351"/>
      <c r="K9" s="352"/>
      <c r="M9" s="469"/>
      <c r="N9" s="470"/>
      <c r="O9" s="471"/>
      <c r="P9" s="110">
        <f>SUMIFS('６－3'!$D:$D,'６－3'!$G:$G,$P$7,'６－3'!$B:$B,M9,'６－3'!$F:$F,$O$7)</f>
        <v>0</v>
      </c>
      <c r="Q9" s="303">
        <f>SUMIFS('６－3'!$D:$D,'６－3'!$G:$G,$P$7,'６－3'!$B:$B,M9,'６－3'!$F:$F,$O$7,'６－3'!$E:$E,"&lt;&gt;✓")</f>
        <v>0</v>
      </c>
      <c r="R9" s="304"/>
      <c r="S9" s="305"/>
      <c r="T9" s="358"/>
      <c r="U9" s="359"/>
      <c r="V9" s="472"/>
    </row>
    <row r="10" spans="1:24" ht="24.95" customHeight="1" x14ac:dyDescent="0.15">
      <c r="B10" s="473"/>
      <c r="C10" s="474"/>
      <c r="D10" s="475"/>
      <c r="E10" s="110">
        <f>SUMIFS('６－3'!$D:$D,'６－3'!$G:$G,$E$7,'６－3'!$B:$B,B10,'６－3'!$F:$F,$D$7)</f>
        <v>0</v>
      </c>
      <c r="F10" s="306">
        <f>SUMIFS('６－3'!$D$4:$D$54,'６－3'!$G$4:$G$54,$E$7,'６－3'!$B$4:$B$54,B10,'６－3'!$F$4:$F$54,$D$7,'６－3'!$E$4:$E$54,"&lt;&gt;✓")</f>
        <v>0</v>
      </c>
      <c r="G10" s="307"/>
      <c r="H10" s="308"/>
      <c r="I10" s="344"/>
      <c r="J10" s="345"/>
      <c r="K10" s="346"/>
      <c r="M10" s="473"/>
      <c r="N10" s="474"/>
      <c r="O10" s="475"/>
      <c r="P10" s="110">
        <f>SUMIFS('６－3'!$D:$D,'６－3'!$G:$G,$P$7,'６－3'!$B:$B,M10,'６－3'!$F:$F,$O$7)</f>
        <v>0</v>
      </c>
      <c r="Q10" s="306">
        <f>SUMIFS('６－3'!$D:$D,'６－3'!$G:$G,$P$7,'６－3'!$B:$B,M10,'６－3'!$F:$F,$O$7,'６－3'!$E:$E,"&lt;&gt;✓")</f>
        <v>0</v>
      </c>
      <c r="R10" s="307"/>
      <c r="S10" s="308"/>
      <c r="T10" s="344"/>
      <c r="U10" s="345"/>
      <c r="V10" s="346"/>
      <c r="X10" s="108"/>
    </row>
    <row r="11" spans="1:24" s="108" customFormat="1" ht="24.95" customHeight="1" x14ac:dyDescent="0.15">
      <c r="A11" s="92"/>
      <c r="B11" s="473"/>
      <c r="C11" s="474"/>
      <c r="D11" s="475"/>
      <c r="E11" s="110">
        <f>SUMIFS('６－3'!$D:$D,'６－3'!$G:$G,$E$7,'６－3'!$B:$B,B11,'６－3'!$F:$F,$D$7)</f>
        <v>0</v>
      </c>
      <c r="F11" s="306">
        <f>SUMIFS('６－3'!$D$4:$D$54,'６－3'!$G$4:$G$54,$E$7,'６－3'!$B$4:$B$54,B11,'６－3'!$F$4:$F$54,$D$7,'６－3'!$E$4:$E$54,"&lt;&gt;✓")</f>
        <v>0</v>
      </c>
      <c r="G11" s="307"/>
      <c r="H11" s="308"/>
      <c r="I11" s="344"/>
      <c r="J11" s="345"/>
      <c r="K11" s="346"/>
      <c r="L11" s="92"/>
      <c r="M11" s="473"/>
      <c r="N11" s="474"/>
      <c r="O11" s="475"/>
      <c r="P11" s="110">
        <f>SUMIFS('６－3'!$D:$D,'６－3'!$G:$G,$P$7,'６－3'!$B:$B,M11,'６－3'!$F:$F,$O$7)</f>
        <v>0</v>
      </c>
      <c r="Q11" s="306">
        <f>SUMIFS('６－3'!$D:$D,'６－3'!$G:$G,$P$7,'６－3'!$B:$B,M11,'６－3'!$F:$F,$O$7,'６－3'!$E:$E,"&lt;&gt;✓")</f>
        <v>0</v>
      </c>
      <c r="R11" s="307"/>
      <c r="S11" s="308"/>
      <c r="T11" s="344"/>
      <c r="U11" s="345"/>
      <c r="V11" s="346"/>
      <c r="X11" s="92"/>
    </row>
    <row r="12" spans="1:24" ht="24.95" customHeight="1" x14ac:dyDescent="0.15">
      <c r="B12" s="473"/>
      <c r="C12" s="474"/>
      <c r="D12" s="475"/>
      <c r="E12" s="110">
        <f>SUMIFS('６－3'!$D:$D,'６－3'!$G:$G,$E$7,'６－3'!$B:$B,B12,'６－3'!$F:$F,$D$7)</f>
        <v>0</v>
      </c>
      <c r="F12" s="306">
        <f>SUMIFS('６－3'!$D$4:$D$54,'６－3'!$G$4:$G$54,$E$7,'６－3'!$B$4:$B$54,B12,'６－3'!$F$4:$F$54,$D$7,'６－3'!$E$4:$E$54,"&lt;&gt;✓")</f>
        <v>0</v>
      </c>
      <c r="G12" s="307"/>
      <c r="H12" s="308"/>
      <c r="I12" s="344"/>
      <c r="J12" s="345"/>
      <c r="K12" s="346"/>
      <c r="M12" s="473"/>
      <c r="N12" s="474"/>
      <c r="O12" s="475"/>
      <c r="P12" s="110">
        <f>SUMIFS('６－3'!$D:$D,'６－3'!$G:$G,$P$7,'６－3'!$B:$B,M12,'６－3'!$F:$F,$O$7)</f>
        <v>0</v>
      </c>
      <c r="Q12" s="306">
        <f>SUMIFS('６－3'!$D:$D,'６－3'!$G:$G,$P$7,'６－3'!$B:$B,M12,'６－3'!$F:$F,$O$7,'６－3'!$E:$E,"&lt;&gt;✓")</f>
        <v>0</v>
      </c>
      <c r="R12" s="307"/>
      <c r="S12" s="308"/>
      <c r="T12" s="344"/>
      <c r="U12" s="345"/>
      <c r="V12" s="346"/>
    </row>
    <row r="13" spans="1:24" ht="24.95" customHeight="1" x14ac:dyDescent="0.15">
      <c r="B13" s="473"/>
      <c r="C13" s="474"/>
      <c r="D13" s="475"/>
      <c r="E13" s="110">
        <f>SUMIFS('６－3'!$D:$D,'６－3'!$G:$G,$E$7,'６－3'!$B:$B,B13,'６－3'!$F:$F,$D$7)</f>
        <v>0</v>
      </c>
      <c r="F13" s="306">
        <f>SUMIFS('６－3'!$D$4:$D$54,'６－3'!$G$4:$G$54,$E$7,'６－3'!$B$4:$B$54,B13,'６－3'!$F$4:$F$54,$D$7,'６－3'!$E$4:$E$54,"&lt;&gt;✓")</f>
        <v>0</v>
      </c>
      <c r="G13" s="307"/>
      <c r="H13" s="308"/>
      <c r="I13" s="344"/>
      <c r="J13" s="345"/>
      <c r="K13" s="346"/>
      <c r="M13" s="473"/>
      <c r="N13" s="474"/>
      <c r="O13" s="475"/>
      <c r="P13" s="110">
        <f>SUMIFS('６－3'!$D:$D,'６－3'!$G:$G,$P$7,'６－3'!$B:$B,M13,'６－3'!$F:$F,$O$7)</f>
        <v>0</v>
      </c>
      <c r="Q13" s="306">
        <f>SUMIFS('６－3'!$D:$D,'６－3'!$G:$G,$P$7,'６－3'!$B:$B,M13,'６－3'!$F:$F,$O$7,'６－3'!$E:$E,"&lt;&gt;✓")</f>
        <v>0</v>
      </c>
      <c r="R13" s="307"/>
      <c r="S13" s="308"/>
      <c r="T13" s="344"/>
      <c r="U13" s="345"/>
      <c r="V13" s="346"/>
    </row>
    <row r="14" spans="1:24" ht="24.95" customHeight="1" x14ac:dyDescent="0.15">
      <c r="B14" s="473"/>
      <c r="C14" s="474"/>
      <c r="D14" s="475"/>
      <c r="E14" s="110">
        <f>SUMIFS('６－3'!$D:$D,'６－3'!$G:$G,$E$7,'６－3'!$B:$B,B14,'６－3'!$F:$F,$D$7)</f>
        <v>0</v>
      </c>
      <c r="F14" s="306">
        <f>SUMIFS('６－3'!$D$4:$D$54,'６－3'!$G$4:$G$54,$E$7,'６－3'!$B$4:$B$54,B14,'６－3'!$F$4:$F$54,$D$7,'６－3'!$E$4:$E$54,"&lt;&gt;✓")</f>
        <v>0</v>
      </c>
      <c r="G14" s="307"/>
      <c r="H14" s="308"/>
      <c r="I14" s="344"/>
      <c r="J14" s="345"/>
      <c r="K14" s="346"/>
      <c r="M14" s="473"/>
      <c r="N14" s="474"/>
      <c r="O14" s="475"/>
      <c r="P14" s="110">
        <f>SUMIFS('６－3'!$D:$D,'６－3'!$G:$G,$P$7,'６－3'!$B:$B,M14,'６－3'!$F:$F,$O$7)</f>
        <v>0</v>
      </c>
      <c r="Q14" s="306">
        <f>SUMIFS('６－3'!$D:$D,'６－3'!$G:$G,$P$7,'６－3'!$B:$B,M14,'６－3'!$F:$F,$O$7,'６－3'!$E:$E,"&lt;&gt;✓")</f>
        <v>0</v>
      </c>
      <c r="R14" s="307"/>
      <c r="S14" s="308"/>
      <c r="T14" s="344"/>
      <c r="U14" s="345"/>
      <c r="V14" s="346"/>
    </row>
    <row r="15" spans="1:24" ht="24.95" customHeight="1" x14ac:dyDescent="0.15">
      <c r="B15" s="473"/>
      <c r="C15" s="474"/>
      <c r="D15" s="475"/>
      <c r="E15" s="110">
        <f>SUMIFS('６－3'!$D:$D,'６－3'!$G:$G,$E$7,'６－3'!$B:$B,B15,'６－3'!$F:$F,$D$7)</f>
        <v>0</v>
      </c>
      <c r="F15" s="306">
        <f>SUMIFS('６－3'!$D$4:$D$54,'６－3'!$G$4:$G$54,$E$7,'６－3'!$B$4:$B$54,B15,'６－3'!$F$4:$F$54,$D$7,'６－3'!$E$4:$E$54,"&lt;&gt;✓")</f>
        <v>0</v>
      </c>
      <c r="G15" s="307"/>
      <c r="H15" s="308"/>
      <c r="I15" s="344"/>
      <c r="J15" s="345"/>
      <c r="K15" s="346"/>
      <c r="M15" s="473"/>
      <c r="N15" s="474"/>
      <c r="O15" s="475"/>
      <c r="P15" s="110">
        <f>SUMIFS('６－3'!$D:$D,'６－3'!$G:$G,$P$7,'６－3'!$B:$B,M15,'６－3'!$F:$F,$O$7)</f>
        <v>0</v>
      </c>
      <c r="Q15" s="306">
        <f>SUMIFS('６－3'!$D:$D,'６－3'!$G:$G,$P$7,'６－3'!$B:$B,M15,'６－3'!$F:$F,$O$7,'６－3'!$E:$E,"&lt;&gt;✓")</f>
        <v>0</v>
      </c>
      <c r="R15" s="307"/>
      <c r="S15" s="308"/>
      <c r="T15" s="344"/>
      <c r="U15" s="345"/>
      <c r="V15" s="346"/>
    </row>
    <row r="16" spans="1:24" ht="24.95" customHeight="1" x14ac:dyDescent="0.15">
      <c r="B16" s="476"/>
      <c r="C16" s="477"/>
      <c r="D16" s="478"/>
      <c r="E16" s="110">
        <f>SUMIFS('６－3'!$D:$D,'６－3'!$G:$G,$E$7,'６－3'!$B:$B,B16,'６－3'!$F:$F,$D$7)</f>
        <v>0</v>
      </c>
      <c r="F16" s="327">
        <f>SUMIFS('６－3'!$D$4:$D$54,'６－3'!$G$4:$G$54,$E$7,'６－3'!$B$4:$B$54,B16,'６－3'!$F$4:$F$54,$D$7,'６－3'!$E$4:$E$54,"&lt;&gt;✓")</f>
        <v>0</v>
      </c>
      <c r="G16" s="328"/>
      <c r="H16" s="329"/>
      <c r="I16" s="330"/>
      <c r="J16" s="331"/>
      <c r="K16" s="332"/>
      <c r="M16" s="476"/>
      <c r="N16" s="477"/>
      <c r="O16" s="478"/>
      <c r="P16" s="110">
        <f>SUMIFS('６－3'!$D:$D,'６－3'!$G:$G,$P$7,'６－3'!$B:$B,M16,'６－3'!$F:$F,$O$7)</f>
        <v>0</v>
      </c>
      <c r="Q16" s="327">
        <f>SUMIFS('６－3'!$D:$D,'６－3'!$G:$G,$P$7,'６－3'!$B:$B,M16,'６－3'!$F:$F,$O$7,'６－3'!$E:$E,"&lt;&gt;✓")</f>
        <v>0</v>
      </c>
      <c r="R16" s="328"/>
      <c r="S16" s="329"/>
      <c r="T16" s="330"/>
      <c r="U16" s="331"/>
      <c r="V16" s="332"/>
    </row>
    <row r="17" spans="1:24" ht="23.25" customHeight="1" x14ac:dyDescent="0.15">
      <c r="B17" s="333" t="s">
        <v>24</v>
      </c>
      <c r="C17" s="334"/>
      <c r="D17" s="479"/>
      <c r="E17" s="113">
        <f>SUM(E9:E16)</f>
        <v>0</v>
      </c>
      <c r="F17" s="335">
        <f>SUM(F9:F16)</f>
        <v>0</v>
      </c>
      <c r="G17" s="336"/>
      <c r="H17" s="337"/>
      <c r="I17" s="338"/>
      <c r="J17" s="339"/>
      <c r="K17" s="340"/>
      <c r="M17" s="333" t="s">
        <v>24</v>
      </c>
      <c r="N17" s="334"/>
      <c r="O17" s="479"/>
      <c r="P17" s="113">
        <f>SUM(P9:P16)</f>
        <v>0</v>
      </c>
      <c r="Q17" s="335">
        <f>SUM(Q9:Q16)</f>
        <v>0</v>
      </c>
      <c r="R17" s="336"/>
      <c r="S17" s="337"/>
      <c r="T17" s="338"/>
      <c r="U17" s="339"/>
      <c r="V17" s="340"/>
    </row>
    <row r="18" spans="1:24" ht="5.0999999999999996" customHeight="1" x14ac:dyDescent="0.15"/>
    <row r="19" spans="1:24" ht="21.75" customHeight="1" x14ac:dyDescent="0.15">
      <c r="B19" s="106" t="s">
        <v>72</v>
      </c>
      <c r="C19" s="92"/>
      <c r="D19" s="107">
        <v>3</v>
      </c>
      <c r="E19" s="467">
        <f>'５'!$C$12</f>
        <v>0</v>
      </c>
      <c r="F19" s="467"/>
      <c r="G19" s="467"/>
      <c r="H19" s="467"/>
      <c r="J19" s="96"/>
      <c r="M19" s="106" t="s">
        <v>72</v>
      </c>
      <c r="O19" s="107" t="s">
        <v>107</v>
      </c>
      <c r="P19" s="467">
        <f>'５'!$C$14</f>
        <v>0</v>
      </c>
      <c r="Q19" s="467"/>
      <c r="R19" s="467"/>
      <c r="S19" s="467"/>
      <c r="U19" s="96"/>
    </row>
    <row r="20" spans="1:24" ht="24.95" customHeight="1" x14ac:dyDescent="0.15">
      <c r="A20" s="108"/>
      <c r="B20" s="320" t="s">
        <v>84</v>
      </c>
      <c r="C20" s="311"/>
      <c r="D20" s="468"/>
      <c r="E20" s="109" t="s">
        <v>73</v>
      </c>
      <c r="F20" s="300" t="s">
        <v>9</v>
      </c>
      <c r="G20" s="301"/>
      <c r="H20" s="302"/>
      <c r="I20" s="310" t="s">
        <v>20</v>
      </c>
      <c r="J20" s="311"/>
      <c r="K20" s="312"/>
      <c r="L20" s="108"/>
      <c r="M20" s="320" t="s">
        <v>84</v>
      </c>
      <c r="N20" s="311"/>
      <c r="O20" s="468"/>
      <c r="P20" s="109" t="s">
        <v>73</v>
      </c>
      <c r="Q20" s="300" t="s">
        <v>9</v>
      </c>
      <c r="R20" s="301"/>
      <c r="S20" s="302"/>
      <c r="T20" s="310" t="s">
        <v>20</v>
      </c>
      <c r="U20" s="311"/>
      <c r="V20" s="312"/>
    </row>
    <row r="21" spans="1:24" ht="24.95" customHeight="1" x14ac:dyDescent="0.15">
      <c r="B21" s="469"/>
      <c r="C21" s="470"/>
      <c r="D21" s="471"/>
      <c r="E21" s="110">
        <f>SUMIFS('６－3'!$D:$D,'６－3'!$G:$G,$E$19,'６－3'!$B:$B,B21,'６－3'!$F:$F,$D$19)</f>
        <v>0</v>
      </c>
      <c r="F21" s="303">
        <f>SUMIFS('６－3'!$D:$D,'６－3'!$G:$G,$E$19,'６－3'!$B:$B,B21,'６－3'!$F:$F,$D$19,'６－3'!$E:$E,"&lt;&gt;✓")</f>
        <v>0</v>
      </c>
      <c r="G21" s="304"/>
      <c r="H21" s="305"/>
      <c r="I21" s="350"/>
      <c r="J21" s="351"/>
      <c r="K21" s="352"/>
      <c r="M21" s="469"/>
      <c r="N21" s="470"/>
      <c r="O21" s="471"/>
      <c r="P21" s="110">
        <f>SUMIFS('６－3'!$D:$D,'６－3'!$G:$G,$P$19,'６－3'!$B:$B,M21,'６－3'!$F:$F,$O$19)</f>
        <v>0</v>
      </c>
      <c r="Q21" s="303">
        <f>SUMIFS('６－3'!$D:$D,'６－3'!$G:$G,$P$19,'６－3'!$B:$B,M21,'６－3'!$F:$F,$O$19,'６－3'!$E:$E,"&lt;&gt;✓")</f>
        <v>0</v>
      </c>
      <c r="R21" s="304"/>
      <c r="S21" s="305"/>
      <c r="T21" s="350"/>
      <c r="U21" s="351"/>
      <c r="V21" s="352"/>
    </row>
    <row r="22" spans="1:24" ht="24.95" customHeight="1" x14ac:dyDescent="0.15">
      <c r="B22" s="473"/>
      <c r="C22" s="474"/>
      <c r="D22" s="475"/>
      <c r="E22" s="110">
        <f>SUMIFS('６－3'!$D:$D,'６－3'!$G:$G,$E$19,'６－3'!$B:$B,B22,'６－3'!$F:$F,$D$19)</f>
        <v>0</v>
      </c>
      <c r="F22" s="306">
        <f>SUMIFS('６－3'!$D:$D,'６－3'!$G:$G,$E$19,'６－3'!$B:$B,B22,'６－3'!$F:$F,$D$19,'６－3'!$E:$E,"&lt;&gt;✓")</f>
        <v>0</v>
      </c>
      <c r="G22" s="307"/>
      <c r="H22" s="308"/>
      <c r="I22" s="344"/>
      <c r="J22" s="345"/>
      <c r="K22" s="346"/>
      <c r="M22" s="473"/>
      <c r="N22" s="474"/>
      <c r="O22" s="475"/>
      <c r="P22" s="110">
        <f>SUMIFS('６－3'!$D:$D,'６－3'!$G:$G,$P$19,'６－3'!$B:$B,M22,'６－3'!$F:$F,$O$19)</f>
        <v>0</v>
      </c>
      <c r="Q22" s="306">
        <f>SUMIFS('６－3'!$D:$D,'６－3'!$G:$G,$P$19,'６－3'!$B:$B,M22,'６－3'!$F:$F,$O$19,'６－3'!$E:$E,"&lt;&gt;✓")</f>
        <v>0</v>
      </c>
      <c r="R22" s="307"/>
      <c r="S22" s="308"/>
      <c r="T22" s="344"/>
      <c r="U22" s="345"/>
      <c r="V22" s="346"/>
      <c r="X22" s="108"/>
    </row>
    <row r="23" spans="1:24" s="108" customFormat="1" ht="24.95" customHeight="1" x14ac:dyDescent="0.15">
      <c r="A23" s="92"/>
      <c r="B23" s="473"/>
      <c r="C23" s="474"/>
      <c r="D23" s="475"/>
      <c r="E23" s="110">
        <f>SUMIFS('６－3'!$D:$D,'６－3'!$G:$G,$E$19,'６－3'!$B:$B,B23,'６－3'!$F:$F,$D$19)</f>
        <v>0</v>
      </c>
      <c r="F23" s="306">
        <f>SUMIFS('６－3'!$D:$D,'６－3'!$G:$G,$E$19,'６－3'!$B:$B,B23,'６－3'!$F:$F,$D$19,'６－3'!$E:$E,"&lt;&gt;✓")</f>
        <v>0</v>
      </c>
      <c r="G23" s="307"/>
      <c r="H23" s="308"/>
      <c r="I23" s="344"/>
      <c r="J23" s="345"/>
      <c r="K23" s="346"/>
      <c r="L23" s="92"/>
      <c r="M23" s="473"/>
      <c r="N23" s="474"/>
      <c r="O23" s="475"/>
      <c r="P23" s="110">
        <f>SUMIFS('６－3'!$D:$D,'６－3'!$G:$G,$P$19,'６－3'!$B:$B,M23,'６－3'!$F:$F,$O$19)</f>
        <v>0</v>
      </c>
      <c r="Q23" s="306">
        <f>SUMIFS('６－3'!$D:$D,'６－3'!$G:$G,$P$19,'６－3'!$B:$B,M23,'６－3'!$F:$F,$O$19,'６－3'!$E:$E,"&lt;&gt;✓")</f>
        <v>0</v>
      </c>
      <c r="R23" s="307"/>
      <c r="S23" s="308"/>
      <c r="T23" s="344"/>
      <c r="U23" s="345"/>
      <c r="V23" s="346"/>
      <c r="X23" s="92"/>
    </row>
    <row r="24" spans="1:24" ht="24.95" customHeight="1" x14ac:dyDescent="0.15">
      <c r="B24" s="473"/>
      <c r="C24" s="474"/>
      <c r="D24" s="475"/>
      <c r="E24" s="110">
        <f>SUMIFS('６－3'!$D:$D,'６－3'!$G:$G,$E$19,'６－3'!$B:$B,B24,'６－3'!$F:$F,$D$19)</f>
        <v>0</v>
      </c>
      <c r="F24" s="306">
        <f>SUMIFS('６－3'!$D:$D,'６－3'!$G:$G,$E$19,'６－3'!$B:$B,B24,'６－3'!$F:$F,$D$19,'６－3'!$E:$E,"&lt;&gt;✓")</f>
        <v>0</v>
      </c>
      <c r="G24" s="307"/>
      <c r="H24" s="308"/>
      <c r="I24" s="344"/>
      <c r="J24" s="345"/>
      <c r="K24" s="346"/>
      <c r="M24" s="473"/>
      <c r="N24" s="474"/>
      <c r="O24" s="475"/>
      <c r="P24" s="110">
        <f>SUMIFS('６－3'!$D:$D,'６－3'!$G:$G,$P$19,'６－3'!$B:$B,M24,'６－3'!$F:$F,$O$19)</f>
        <v>0</v>
      </c>
      <c r="Q24" s="306">
        <f>SUMIFS('６－3'!$D:$D,'６－3'!$G:$G,$P$19,'６－3'!$B:$B,M24,'６－3'!$F:$F,$O$19,'６－3'!$E:$E,"&lt;&gt;✓")</f>
        <v>0</v>
      </c>
      <c r="R24" s="307"/>
      <c r="S24" s="308"/>
      <c r="T24" s="344"/>
      <c r="U24" s="345"/>
      <c r="V24" s="346"/>
    </row>
    <row r="25" spans="1:24" ht="24.95" customHeight="1" x14ac:dyDescent="0.15">
      <c r="B25" s="473"/>
      <c r="C25" s="474"/>
      <c r="D25" s="475"/>
      <c r="E25" s="110">
        <f>SUMIFS('６－3'!$D:$D,'６－3'!$G:$G,$E$19,'６－3'!$B:$B,B25,'６－3'!$F:$F,$D$19)</f>
        <v>0</v>
      </c>
      <c r="F25" s="306">
        <f>SUMIFS('６－3'!$D:$D,'６－3'!$G:$G,$E$19,'６－3'!$B:$B,B25,'６－3'!$F:$F,$D$19,'６－3'!$E:$E,"&lt;&gt;✓")</f>
        <v>0</v>
      </c>
      <c r="G25" s="307"/>
      <c r="H25" s="308"/>
      <c r="I25" s="344"/>
      <c r="J25" s="345"/>
      <c r="K25" s="346"/>
      <c r="M25" s="473"/>
      <c r="N25" s="474"/>
      <c r="O25" s="475"/>
      <c r="P25" s="110">
        <f>SUMIFS('６－3'!$D:$D,'６－3'!$G:$G,$P$19,'６－3'!$B:$B,M25,'６－3'!$F:$F,$O$19)</f>
        <v>0</v>
      </c>
      <c r="Q25" s="306">
        <f>SUMIFS('６－3'!$D:$D,'６－3'!$G:$G,$P$19,'６－3'!$B:$B,M25,'６－3'!$F:$F,$O$19,'６－3'!$E:$E,"&lt;&gt;✓")</f>
        <v>0</v>
      </c>
      <c r="R25" s="307"/>
      <c r="S25" s="308"/>
      <c r="T25" s="344"/>
      <c r="U25" s="345"/>
      <c r="V25" s="346"/>
    </row>
    <row r="26" spans="1:24" ht="24.95" customHeight="1" x14ac:dyDescent="0.15">
      <c r="B26" s="473"/>
      <c r="C26" s="474"/>
      <c r="D26" s="475"/>
      <c r="E26" s="110">
        <f>SUMIFS('６－3'!$D:$D,'６－3'!$G:$G,$E$19,'６－3'!$B:$B,B26,'６－3'!$F:$F,$D$19)</f>
        <v>0</v>
      </c>
      <c r="F26" s="306">
        <f>SUMIFS('６－3'!$D:$D,'６－3'!$G:$G,$E$19,'６－3'!$B:$B,B26,'６－3'!$F:$F,$D$19,'６－3'!$E:$E,"&lt;&gt;✓")</f>
        <v>0</v>
      </c>
      <c r="G26" s="307"/>
      <c r="H26" s="308"/>
      <c r="I26" s="344"/>
      <c r="J26" s="345"/>
      <c r="K26" s="346"/>
      <c r="M26" s="473"/>
      <c r="N26" s="474"/>
      <c r="O26" s="475"/>
      <c r="P26" s="110">
        <f>SUMIFS('６－3'!$D:$D,'６－3'!$G:$G,$P$19,'６－3'!$B:$B,M26,'６－3'!$F:$F,$O$19)</f>
        <v>0</v>
      </c>
      <c r="Q26" s="306">
        <f>SUMIFS('６－3'!$D:$D,'６－3'!$G:$G,$P$19,'６－3'!$B:$B,M26,'６－3'!$F:$F,$O$19,'６－3'!$E:$E,"&lt;&gt;✓")</f>
        <v>0</v>
      </c>
      <c r="R26" s="307"/>
      <c r="S26" s="308"/>
      <c r="T26" s="344"/>
      <c r="U26" s="345"/>
      <c r="V26" s="346"/>
    </row>
    <row r="27" spans="1:24" ht="24.95" customHeight="1" x14ac:dyDescent="0.15">
      <c r="B27" s="473"/>
      <c r="C27" s="474"/>
      <c r="D27" s="475"/>
      <c r="E27" s="110">
        <f>SUMIFS('６－3'!$D:$D,'６－3'!$G:$G,$E$19,'６－3'!$B:$B,B27,'６－3'!$F:$F,$D$19)</f>
        <v>0</v>
      </c>
      <c r="F27" s="306">
        <f>SUMIFS('６－3'!$D:$D,'６－3'!$G:$G,$E$19,'６－3'!$B:$B,B27,'６－3'!$F:$F,$D$19,'６－3'!$E:$E,"&lt;&gt;✓")</f>
        <v>0</v>
      </c>
      <c r="G27" s="307"/>
      <c r="H27" s="308"/>
      <c r="I27" s="344"/>
      <c r="J27" s="345"/>
      <c r="K27" s="346"/>
      <c r="M27" s="473"/>
      <c r="N27" s="474"/>
      <c r="O27" s="475"/>
      <c r="P27" s="110">
        <f>SUMIFS('６－3'!$D:$D,'６－3'!$G:$G,$P$19,'６－3'!$B:$B,M27,'６－3'!$F:$F,$O$19)</f>
        <v>0</v>
      </c>
      <c r="Q27" s="306">
        <f>SUMIFS('６－3'!$D:$D,'６－3'!$G:$G,$P$19,'６－3'!$B:$B,M27,'６－3'!$F:$F,$O$19,'６－3'!$E:$E,"&lt;&gt;✓")</f>
        <v>0</v>
      </c>
      <c r="R27" s="307"/>
      <c r="S27" s="308"/>
      <c r="T27" s="344"/>
      <c r="U27" s="345"/>
      <c r="V27" s="346"/>
    </row>
    <row r="28" spans="1:24" ht="24.95" customHeight="1" x14ac:dyDescent="0.15">
      <c r="B28" s="476"/>
      <c r="C28" s="477"/>
      <c r="D28" s="478"/>
      <c r="E28" s="110">
        <f>SUMIFS('６－3'!$D:$D,'６－3'!$G:$G,$E$19,'６－3'!$B:$B,B28,'６－3'!$F:$F,$D$19)</f>
        <v>0</v>
      </c>
      <c r="F28" s="327">
        <f>SUMIFS('６－3'!$D:$D,'６－3'!$G:$G,$E$19,'６－3'!$B:$B,B28,'６－3'!$F:$F,$D$19,'６－3'!$E:$E,"&lt;&gt;✓")</f>
        <v>0</v>
      </c>
      <c r="G28" s="328"/>
      <c r="H28" s="329"/>
      <c r="I28" s="330"/>
      <c r="J28" s="331"/>
      <c r="K28" s="332"/>
      <c r="M28" s="476"/>
      <c r="N28" s="477"/>
      <c r="O28" s="478"/>
      <c r="P28" s="110">
        <f>SUMIFS('６－3'!$D:$D,'６－3'!$G:$G,$P$19,'６－3'!$B:$B,M28,'６－3'!$F:$F,$O$19)</f>
        <v>0</v>
      </c>
      <c r="Q28" s="327">
        <f>SUMIFS('６－3'!$D:$D,'６－3'!$G:$G,$P$19,'６－3'!$B:$B,M28,'６－3'!$F:$F,$O$19,'６－3'!$E:$E,"&lt;&gt;✓")</f>
        <v>0</v>
      </c>
      <c r="R28" s="328"/>
      <c r="S28" s="329"/>
      <c r="T28" s="330"/>
      <c r="U28" s="331"/>
      <c r="V28" s="332"/>
    </row>
    <row r="29" spans="1:24" ht="23.25" customHeight="1" x14ac:dyDescent="0.15">
      <c r="B29" s="333" t="s">
        <v>24</v>
      </c>
      <c r="C29" s="334"/>
      <c r="D29" s="479"/>
      <c r="E29" s="113">
        <f>SUM(E21:E28)</f>
        <v>0</v>
      </c>
      <c r="F29" s="335">
        <f>SUM(F21:F28)</f>
        <v>0</v>
      </c>
      <c r="G29" s="336"/>
      <c r="H29" s="337"/>
      <c r="I29" s="338"/>
      <c r="J29" s="339"/>
      <c r="K29" s="340"/>
      <c r="M29" s="333" t="s">
        <v>24</v>
      </c>
      <c r="N29" s="334"/>
      <c r="O29" s="479"/>
      <c r="P29" s="113">
        <f>SUM(P21:P28)</f>
        <v>0</v>
      </c>
      <c r="Q29" s="335">
        <f>SUM(Q21:Q28)</f>
        <v>0</v>
      </c>
      <c r="R29" s="336"/>
      <c r="S29" s="337"/>
      <c r="T29" s="338"/>
      <c r="U29" s="339"/>
      <c r="V29" s="340"/>
    </row>
    <row r="30" spans="1:24" ht="5.0999999999999996" customHeight="1" x14ac:dyDescent="0.15">
      <c r="T30" s="114"/>
      <c r="V30" s="115"/>
    </row>
    <row r="31" spans="1:24" ht="21.75" customHeight="1" x14ac:dyDescent="0.15">
      <c r="B31" s="106" t="s">
        <v>72</v>
      </c>
      <c r="C31" s="92"/>
      <c r="D31" s="107" t="s">
        <v>123</v>
      </c>
      <c r="E31" s="467">
        <f>'５'!$C$16</f>
        <v>0</v>
      </c>
      <c r="F31" s="467"/>
      <c r="G31" s="467"/>
      <c r="H31" s="467"/>
      <c r="J31" s="96"/>
      <c r="M31" s="106" t="s">
        <v>72</v>
      </c>
      <c r="O31" s="107" t="s">
        <v>124</v>
      </c>
      <c r="P31" s="467">
        <f>'５'!$C$18</f>
        <v>0</v>
      </c>
      <c r="Q31" s="467"/>
      <c r="R31" s="467"/>
      <c r="S31" s="467"/>
      <c r="U31" s="96"/>
    </row>
    <row r="32" spans="1:24" ht="24.95" customHeight="1" x14ac:dyDescent="0.15">
      <c r="A32" s="108"/>
      <c r="B32" s="320" t="s">
        <v>84</v>
      </c>
      <c r="C32" s="311"/>
      <c r="D32" s="468"/>
      <c r="E32" s="109" t="s">
        <v>73</v>
      </c>
      <c r="F32" s="300" t="s">
        <v>9</v>
      </c>
      <c r="G32" s="301"/>
      <c r="H32" s="302"/>
      <c r="I32" s="310" t="s">
        <v>20</v>
      </c>
      <c r="J32" s="311"/>
      <c r="K32" s="312"/>
      <c r="L32" s="108"/>
      <c r="M32" s="320" t="s">
        <v>84</v>
      </c>
      <c r="N32" s="311"/>
      <c r="O32" s="468"/>
      <c r="P32" s="109" t="s">
        <v>73</v>
      </c>
      <c r="Q32" s="300" t="s">
        <v>9</v>
      </c>
      <c r="R32" s="301"/>
      <c r="S32" s="302"/>
      <c r="T32" s="310" t="s">
        <v>20</v>
      </c>
      <c r="U32" s="311"/>
      <c r="V32" s="312"/>
    </row>
    <row r="33" spans="1:24" ht="24.95" customHeight="1" x14ac:dyDescent="0.15">
      <c r="B33" s="469"/>
      <c r="C33" s="470"/>
      <c r="D33" s="471"/>
      <c r="E33" s="110">
        <f>SUMIFS('６－3'!$D:$D,'６－3'!$G:$G,$E$31,'６－3'!$B:$B,B33,'６－3'!$F:$F,$D$31)</f>
        <v>0</v>
      </c>
      <c r="F33" s="303">
        <f>SUMIFS('６－3'!$D:$D,'６－3'!$G:$G,$E$31,'６－3'!$B:$B,B33,'６－3'!$F:$F,$D$31,'６－3'!$E:$E,"&lt;&gt;✓")</f>
        <v>0</v>
      </c>
      <c r="G33" s="304"/>
      <c r="H33" s="305"/>
      <c r="I33" s="350"/>
      <c r="J33" s="351"/>
      <c r="K33" s="352"/>
      <c r="M33" s="469"/>
      <c r="N33" s="470"/>
      <c r="O33" s="471"/>
      <c r="P33" s="110">
        <f>SUMIFS('６－3'!$D:$D,'６－3'!$G:$G,$P$31,'６－3'!$B:$B,M33,'６－3'!$F:$F,$O$31)</f>
        <v>0</v>
      </c>
      <c r="Q33" s="303">
        <f>SUMIFS('６－3'!$D:$D,'６－3'!$G:$G,$P$31,'６－3'!$B:$B,M33,'６－3'!$F:$F,$O$31,'６－3'!$E:$E,"&lt;&gt;✓")</f>
        <v>0</v>
      </c>
      <c r="R33" s="304"/>
      <c r="S33" s="305"/>
      <c r="T33" s="350"/>
      <c r="U33" s="351"/>
      <c r="V33" s="352"/>
    </row>
    <row r="34" spans="1:24" ht="24.95" customHeight="1" x14ac:dyDescent="0.15">
      <c r="B34" s="473"/>
      <c r="C34" s="474"/>
      <c r="D34" s="475"/>
      <c r="E34" s="110">
        <f>SUMIFS('６－3'!$D:$D,'６－3'!$G:$G,$E$31,'６－3'!$B:$B,B34,'６－3'!$F:$F,$D$31)</f>
        <v>0</v>
      </c>
      <c r="F34" s="306">
        <f>SUMIFS('６－3'!$D:$D,'６－3'!$G:$G,$E$31,'６－3'!$B:$B,B34,'６－3'!$F:$F,$D$31,'６－3'!$E:$E,"&lt;&gt;✓")</f>
        <v>0</v>
      </c>
      <c r="G34" s="307"/>
      <c r="H34" s="308"/>
      <c r="I34" s="344"/>
      <c r="J34" s="345"/>
      <c r="K34" s="346"/>
      <c r="M34" s="473"/>
      <c r="N34" s="474"/>
      <c r="O34" s="475"/>
      <c r="P34" s="110">
        <f>SUMIFS('６－3'!$D:$D,'６－3'!$G:$G,$P$31,'６－3'!$B:$B,M34,'６－3'!$F:$F,$O$31)</f>
        <v>0</v>
      </c>
      <c r="Q34" s="306">
        <f>SUMIFS('６－3'!$D:$D,'６－3'!$G:$G,$P$31,'６－3'!$B:$B,M34,'６－3'!$F:$F,$O$31,'６－3'!$E:$E,"&lt;&gt;✓")</f>
        <v>0</v>
      </c>
      <c r="R34" s="307"/>
      <c r="S34" s="308"/>
      <c r="T34" s="344"/>
      <c r="U34" s="345"/>
      <c r="V34" s="346"/>
      <c r="X34" s="108"/>
    </row>
    <row r="35" spans="1:24" s="108" customFormat="1" ht="24.95" customHeight="1" x14ac:dyDescent="0.15">
      <c r="A35" s="92"/>
      <c r="B35" s="473"/>
      <c r="C35" s="474"/>
      <c r="D35" s="475"/>
      <c r="E35" s="110">
        <f>SUMIFS('６－3'!$D:$D,'６－3'!$G:$G,$E$31,'６－3'!$B:$B,B35,'６－3'!$F:$F,$D$31)</f>
        <v>0</v>
      </c>
      <c r="F35" s="306">
        <f>SUMIFS('６－3'!$D:$D,'６－3'!$G:$G,$E$31,'６－3'!$B:$B,B35,'６－3'!$F:$F,$D$31,'６－3'!$E:$E,"&lt;&gt;✓")</f>
        <v>0</v>
      </c>
      <c r="G35" s="307"/>
      <c r="H35" s="308"/>
      <c r="I35" s="344"/>
      <c r="J35" s="345"/>
      <c r="K35" s="346"/>
      <c r="L35" s="92"/>
      <c r="M35" s="473"/>
      <c r="N35" s="474"/>
      <c r="O35" s="475"/>
      <c r="P35" s="110">
        <f>SUMIFS('６－3'!$D:$D,'６－3'!$G:$G,$P$31,'６－3'!$B:$B,M35,'６－3'!$F:$F,$O$31)</f>
        <v>0</v>
      </c>
      <c r="Q35" s="306">
        <f>SUMIFS('６－3'!$D:$D,'６－3'!$G:$G,$P$31,'６－3'!$B:$B,M35,'６－3'!$F:$F,$O$31,'６－3'!$E:$E,"&lt;&gt;✓")</f>
        <v>0</v>
      </c>
      <c r="R35" s="307"/>
      <c r="S35" s="308"/>
      <c r="T35" s="344"/>
      <c r="U35" s="345"/>
      <c r="V35" s="346"/>
      <c r="X35" s="92"/>
    </row>
    <row r="36" spans="1:24" ht="24.95" customHeight="1" x14ac:dyDescent="0.15">
      <c r="B36" s="473"/>
      <c r="C36" s="474"/>
      <c r="D36" s="475"/>
      <c r="E36" s="110">
        <f>SUMIFS('６－3'!$D:$D,'６－3'!$G:$G,$E$31,'６－3'!$B:$B,B36,'６－3'!$F:$F,$D$31)</f>
        <v>0</v>
      </c>
      <c r="F36" s="306">
        <f>SUMIFS('６－3'!$D:$D,'６－3'!$G:$G,$E$31,'６－3'!$B:$B,B36,'６－3'!$F:$F,$D$31,'６－3'!$E:$E,"&lt;&gt;✓")</f>
        <v>0</v>
      </c>
      <c r="G36" s="307"/>
      <c r="H36" s="308"/>
      <c r="I36" s="344"/>
      <c r="J36" s="345"/>
      <c r="K36" s="346"/>
      <c r="M36" s="473"/>
      <c r="N36" s="474"/>
      <c r="O36" s="475"/>
      <c r="P36" s="110">
        <f>SUMIFS('６－3'!$D:$D,'６－3'!$G:$G,$P$31,'６－3'!$B:$B,M36,'６－3'!$F:$F,$O$31)</f>
        <v>0</v>
      </c>
      <c r="Q36" s="306">
        <f>SUMIFS('６－3'!$D:$D,'６－3'!$G:$G,$P$31,'６－3'!$B:$B,M36,'６－3'!$F:$F,$O$31,'６－3'!$E:$E,"&lt;&gt;✓")</f>
        <v>0</v>
      </c>
      <c r="R36" s="307"/>
      <c r="S36" s="308"/>
      <c r="T36" s="480"/>
      <c r="U36" s="481"/>
      <c r="V36" s="482"/>
    </row>
    <row r="37" spans="1:24" ht="24.95" customHeight="1" x14ac:dyDescent="0.15">
      <c r="B37" s="473"/>
      <c r="C37" s="474"/>
      <c r="D37" s="475"/>
      <c r="E37" s="110">
        <f>SUMIFS('６－3'!$D:$D,'６－3'!$G:$G,$E$31,'６－3'!$B:$B,B37,'６－3'!$F:$F,$D$31)</f>
        <v>0</v>
      </c>
      <c r="F37" s="306">
        <f>SUMIFS('６－3'!$D:$D,'６－3'!$G:$G,$E$31,'６－3'!$B:$B,B37,'６－3'!$F:$F,$D$31,'６－3'!$E:$E,"&lt;&gt;✓")</f>
        <v>0</v>
      </c>
      <c r="G37" s="307"/>
      <c r="H37" s="308"/>
      <c r="I37" s="344"/>
      <c r="J37" s="345"/>
      <c r="K37" s="346"/>
      <c r="M37" s="473"/>
      <c r="N37" s="474"/>
      <c r="O37" s="475"/>
      <c r="P37" s="110">
        <f>SUMIFS('６－3'!$D:$D,'６－3'!$G:$G,$P$31,'６－3'!$B:$B,M37,'６－3'!$F:$F,$O$31)</f>
        <v>0</v>
      </c>
      <c r="Q37" s="306">
        <f>SUMIFS('６－3'!$D:$D,'６－3'!$G:$G,$P$31,'６－3'!$B:$B,M37,'６－3'!$F:$F,$O$31,'６－3'!$E:$E,"&lt;&gt;✓")</f>
        <v>0</v>
      </c>
      <c r="R37" s="307"/>
      <c r="S37" s="308"/>
      <c r="T37" s="344"/>
      <c r="U37" s="345"/>
      <c r="V37" s="346"/>
    </row>
    <row r="38" spans="1:24" ht="24.95" customHeight="1" x14ac:dyDescent="0.15">
      <c r="B38" s="473"/>
      <c r="C38" s="474"/>
      <c r="D38" s="475"/>
      <c r="E38" s="110">
        <f>SUMIFS('６－3'!$D:$D,'６－3'!$G:$G,$E$31,'６－3'!$B:$B,B38,'６－3'!$F:$F,$D$31)</f>
        <v>0</v>
      </c>
      <c r="F38" s="306">
        <f>SUMIFS('６－3'!$D:$D,'６－3'!$G:$G,$E$31,'６－3'!$B:$B,B38,'６－3'!$F:$F,$D$31,'６－3'!$E:$E,"&lt;&gt;✓")</f>
        <v>0</v>
      </c>
      <c r="G38" s="307"/>
      <c r="H38" s="308"/>
      <c r="I38" s="344"/>
      <c r="J38" s="345"/>
      <c r="K38" s="346"/>
      <c r="M38" s="473"/>
      <c r="N38" s="474"/>
      <c r="O38" s="475"/>
      <c r="P38" s="110">
        <f>SUMIFS('６－3'!$D:$D,'６－3'!$G:$G,$P$31,'６－3'!$B:$B,M38,'６－3'!$F:$F,$O$31)</f>
        <v>0</v>
      </c>
      <c r="Q38" s="306">
        <f>SUMIFS('６－3'!$D:$D,'６－3'!$G:$G,$P$31,'６－3'!$B:$B,M38,'６－3'!$F:$F,$O$31,'６－3'!$E:$E,"&lt;&gt;✓")</f>
        <v>0</v>
      </c>
      <c r="R38" s="307"/>
      <c r="S38" s="308"/>
      <c r="T38" s="344"/>
      <c r="U38" s="345"/>
      <c r="V38" s="346"/>
    </row>
    <row r="39" spans="1:24" ht="24.95" customHeight="1" x14ac:dyDescent="0.15">
      <c r="B39" s="473"/>
      <c r="C39" s="474"/>
      <c r="D39" s="475"/>
      <c r="E39" s="110">
        <f>SUMIFS('６－3'!$D:$D,'６－3'!$G:$G,$E$31,'６－3'!$B:$B,B39,'６－3'!$F:$F,$D$31)</f>
        <v>0</v>
      </c>
      <c r="F39" s="306">
        <f>SUMIFS('６－3'!$D:$D,'６－3'!$G:$G,$E$31,'６－3'!$B:$B,B39,'６－3'!$F:$F,$D$31,'６－3'!$E:$E,"&lt;&gt;✓")</f>
        <v>0</v>
      </c>
      <c r="G39" s="307"/>
      <c r="H39" s="308"/>
      <c r="I39" s="344"/>
      <c r="J39" s="345"/>
      <c r="K39" s="346"/>
      <c r="M39" s="483"/>
      <c r="N39" s="484"/>
      <c r="O39" s="485"/>
      <c r="P39" s="110">
        <f>SUMIFS('６－3'!$D:$D,'６－3'!$G:$G,$P$31,'６－3'!$B:$B,M39,'６－3'!$F:$F,$O$31)</f>
        <v>0</v>
      </c>
      <c r="Q39" s="306">
        <f>SUMIFS('６－3'!$D:$D,'６－3'!$G:$G,$P$31,'６－3'!$B:$B,M39,'６－3'!$F:$F,$O$31,'６－3'!$E:$E,"&lt;&gt;✓")</f>
        <v>0</v>
      </c>
      <c r="R39" s="307"/>
      <c r="S39" s="308"/>
      <c r="T39" s="344"/>
      <c r="U39" s="345"/>
      <c r="V39" s="346"/>
    </row>
    <row r="40" spans="1:24" ht="24.95" customHeight="1" x14ac:dyDescent="0.15">
      <c r="B40" s="476"/>
      <c r="C40" s="477"/>
      <c r="D40" s="478"/>
      <c r="E40" s="110">
        <f>SUMIFS('６－3'!$D:$D,'６－3'!$G:$G,$E$31,'６－3'!$B:$B,B40,'６－3'!$F:$F,$D$31)</f>
        <v>0</v>
      </c>
      <c r="F40" s="327">
        <f>SUMIFS('６－3'!$D:$D,'６－3'!$G:$G,$E$31,'６－3'!$B:$B,B40,'６－3'!$F:$F,$D$31,'６－3'!$E:$E,"&lt;&gt;✓")</f>
        <v>0</v>
      </c>
      <c r="G40" s="328"/>
      <c r="H40" s="329"/>
      <c r="I40" s="330"/>
      <c r="J40" s="331"/>
      <c r="K40" s="332"/>
      <c r="M40" s="476"/>
      <c r="N40" s="477"/>
      <c r="O40" s="478"/>
      <c r="P40" s="110">
        <f>SUMIFS('６－3'!$D:$D,'６－3'!$G:$G,$P$31,'６－3'!$B:$B,M40,'６－3'!$F:$F,$O$31)</f>
        <v>0</v>
      </c>
      <c r="Q40" s="327">
        <f>SUMIFS('６－3'!$D:$D,'６－3'!$G:$G,$P$31,'６－3'!$B:$B,M40,'６－3'!$F:$F,$O$31,'６－3'!$E:$E,"&lt;&gt;✓")</f>
        <v>0</v>
      </c>
      <c r="R40" s="328"/>
      <c r="S40" s="329"/>
      <c r="T40" s="330"/>
      <c r="U40" s="331"/>
      <c r="V40" s="332"/>
    </row>
    <row r="41" spans="1:24" ht="23.25" customHeight="1" x14ac:dyDescent="0.15">
      <c r="B41" s="333" t="s">
        <v>24</v>
      </c>
      <c r="C41" s="334"/>
      <c r="D41" s="479"/>
      <c r="E41" s="113">
        <f>SUM(E33:E40)</f>
        <v>0</v>
      </c>
      <c r="F41" s="335">
        <f>SUM(F33:F40)</f>
        <v>0</v>
      </c>
      <c r="G41" s="336"/>
      <c r="H41" s="337"/>
      <c r="I41" s="338"/>
      <c r="J41" s="339"/>
      <c r="K41" s="340"/>
      <c r="M41" s="333" t="s">
        <v>24</v>
      </c>
      <c r="N41" s="334"/>
      <c r="O41" s="479"/>
      <c r="P41" s="113">
        <f>SUM(P33:P40)</f>
        <v>0</v>
      </c>
      <c r="Q41" s="335">
        <f>SUM(Q33:Q40)</f>
        <v>0</v>
      </c>
      <c r="R41" s="336"/>
      <c r="S41" s="337"/>
      <c r="T41" s="338"/>
      <c r="U41" s="339"/>
      <c r="V41" s="340"/>
    </row>
    <row r="42" spans="1:24" ht="24.75" customHeight="1" x14ac:dyDescent="0.15">
      <c r="T42" s="466" t="s">
        <v>99</v>
      </c>
      <c r="U42" s="466"/>
      <c r="V42" s="104">
        <v>2</v>
      </c>
    </row>
    <row r="43" spans="1:24" ht="9.9499999999999993" customHeight="1" x14ac:dyDescent="0.15"/>
    <row r="44" spans="1:24" ht="21.75" customHeight="1" x14ac:dyDescent="0.15">
      <c r="B44" s="106" t="s">
        <v>72</v>
      </c>
      <c r="C44" s="92"/>
      <c r="D44" s="107" t="s">
        <v>159</v>
      </c>
      <c r="E44" s="467">
        <f>'５'!$C$20</f>
        <v>0</v>
      </c>
      <c r="F44" s="467"/>
      <c r="G44" s="467"/>
      <c r="H44" s="467"/>
      <c r="J44" s="96"/>
      <c r="M44" s="106" t="s">
        <v>72</v>
      </c>
      <c r="O44" s="107" t="s">
        <v>163</v>
      </c>
      <c r="P44" s="467">
        <f>'５'!$C$22</f>
        <v>0</v>
      </c>
      <c r="Q44" s="467"/>
      <c r="R44" s="467"/>
      <c r="S44" s="467"/>
      <c r="U44" s="96"/>
    </row>
    <row r="45" spans="1:24" ht="24.95" customHeight="1" x14ac:dyDescent="0.15">
      <c r="A45" s="108"/>
      <c r="B45" s="320" t="s">
        <v>84</v>
      </c>
      <c r="C45" s="311"/>
      <c r="D45" s="468"/>
      <c r="E45" s="109" t="s">
        <v>73</v>
      </c>
      <c r="F45" s="300" t="s">
        <v>9</v>
      </c>
      <c r="G45" s="301"/>
      <c r="H45" s="302"/>
      <c r="I45" s="310" t="s">
        <v>20</v>
      </c>
      <c r="J45" s="311"/>
      <c r="K45" s="312"/>
      <c r="L45" s="108"/>
      <c r="M45" s="320" t="s">
        <v>84</v>
      </c>
      <c r="N45" s="311"/>
      <c r="O45" s="468"/>
      <c r="P45" s="109" t="s">
        <v>73</v>
      </c>
      <c r="Q45" s="300" t="s">
        <v>9</v>
      </c>
      <c r="R45" s="301"/>
      <c r="S45" s="302"/>
      <c r="T45" s="310" t="s">
        <v>20</v>
      </c>
      <c r="U45" s="311"/>
      <c r="V45" s="312"/>
    </row>
    <row r="46" spans="1:24" ht="27.95" customHeight="1" x14ac:dyDescent="0.15">
      <c r="B46" s="469"/>
      <c r="C46" s="470"/>
      <c r="D46" s="471"/>
      <c r="E46" s="110">
        <f>SUMIFS('６－3'!$D:$D,'６－3'!$G:$G,$E$44,'６－3'!$B:$B,B46,'６－3'!$F:$F,$D$44)</f>
        <v>0</v>
      </c>
      <c r="F46" s="303">
        <f>SUMIFS('６－3'!$D:$D,'６－3'!$G:$G,$E$44,'６－3'!$B:$B,B46,'６－3'!$F:$F,$D$44,'６－3'!$E:$E,"&lt;&gt;✓")</f>
        <v>0</v>
      </c>
      <c r="G46" s="304"/>
      <c r="H46" s="305"/>
      <c r="I46" s="350"/>
      <c r="J46" s="351"/>
      <c r="K46" s="352"/>
      <c r="M46" s="469"/>
      <c r="N46" s="470"/>
      <c r="O46" s="471"/>
      <c r="P46" s="110">
        <f>SUMIFS('６－3'!$D:$D,'６－3'!$G:$G,$P$44,'６－3'!$B:$B,M46,'６－3'!$F:$F,$O$44)</f>
        <v>0</v>
      </c>
      <c r="Q46" s="303">
        <f>SUMIFS('６－3'!$D:$D,'６－3'!$G:$G,$P$44,'６－3'!$B:$B,M46,'６－3'!$F:$F,$O$44,'６－3'!$E:$E,"&lt;&gt;✓")</f>
        <v>0</v>
      </c>
      <c r="R46" s="304"/>
      <c r="S46" s="305"/>
      <c r="T46" s="350"/>
      <c r="U46" s="351"/>
      <c r="V46" s="352"/>
    </row>
    <row r="47" spans="1:24" ht="27.95" customHeight="1" x14ac:dyDescent="0.15">
      <c r="B47" s="473"/>
      <c r="C47" s="474"/>
      <c r="D47" s="475"/>
      <c r="E47" s="110">
        <f>SUMIFS('６－3'!$D:$D,'６－3'!$G:$G,$E$44,'６－3'!$B:$B,B47,'６－3'!$F:$F,$D$44)</f>
        <v>0</v>
      </c>
      <c r="F47" s="306">
        <f>SUMIFS('６－3'!$D:$D,'６－3'!$G:$G,$E$44,'６－3'!$B:$B,B47,'６－3'!$F:$F,$D$44,'６－3'!$E:$E,"&lt;&gt;✓")</f>
        <v>0</v>
      </c>
      <c r="G47" s="307"/>
      <c r="H47" s="308"/>
      <c r="I47" s="344"/>
      <c r="J47" s="345"/>
      <c r="K47" s="346"/>
      <c r="M47" s="473"/>
      <c r="N47" s="474"/>
      <c r="O47" s="475"/>
      <c r="P47" s="110">
        <f>SUMIFS('６－3'!$D:$D,'６－3'!$G:$G,$P$44,'６－3'!$B:$B,M47,'６－3'!$F:$F,$O$44)</f>
        <v>0</v>
      </c>
      <c r="Q47" s="306">
        <f>SUMIFS('６－3'!$D:$D,'６－3'!$G:$G,$P$44,'６－3'!$B:$B,M47,'６－3'!$F:$F,$O$44,'６－3'!$E:$E,"&lt;&gt;✓")</f>
        <v>0</v>
      </c>
      <c r="R47" s="307"/>
      <c r="S47" s="308"/>
      <c r="T47" s="344"/>
      <c r="U47" s="345"/>
      <c r="V47" s="346"/>
      <c r="X47" s="108"/>
    </row>
    <row r="48" spans="1:24" s="108" customFormat="1" ht="27.95" customHeight="1" x14ac:dyDescent="0.15">
      <c r="A48" s="92"/>
      <c r="B48" s="473"/>
      <c r="C48" s="474"/>
      <c r="D48" s="475"/>
      <c r="E48" s="110">
        <f>SUMIFS('６－3'!$D:$D,'６－3'!$G:$G,$E$44,'６－3'!$B:$B,B48,'６－3'!$F:$F,$D$44)</f>
        <v>0</v>
      </c>
      <c r="F48" s="306">
        <f>SUMIFS('６－3'!$D:$D,'６－3'!$G:$G,$E$44,'６－3'!$B:$B,B48,'６－3'!$F:$F,$D$44,'６－3'!$E:$E,"&lt;&gt;✓")</f>
        <v>0</v>
      </c>
      <c r="G48" s="307"/>
      <c r="H48" s="308"/>
      <c r="I48" s="344"/>
      <c r="J48" s="345"/>
      <c r="K48" s="346"/>
      <c r="L48" s="92"/>
      <c r="M48" s="473"/>
      <c r="N48" s="474"/>
      <c r="O48" s="475"/>
      <c r="P48" s="110">
        <f>SUMIFS('６－3'!$D:$D,'６－3'!$G:$G,$P$44,'６－3'!$B:$B,M48,'６－3'!$F:$F,$O$44)</f>
        <v>0</v>
      </c>
      <c r="Q48" s="306">
        <f>SUMIFS('６－3'!$D:$D,'６－3'!$G:$G,$P$44,'６－3'!$B:$B,M48,'６－3'!$F:$F,$O$44,'６－3'!$E:$E,"&lt;&gt;✓")</f>
        <v>0</v>
      </c>
      <c r="R48" s="307"/>
      <c r="S48" s="308"/>
      <c r="T48" s="344"/>
      <c r="U48" s="345"/>
      <c r="V48" s="346"/>
      <c r="X48" s="92"/>
    </row>
    <row r="49" spans="1:24" ht="27.95" customHeight="1" x14ac:dyDescent="0.15">
      <c r="B49" s="473"/>
      <c r="C49" s="474"/>
      <c r="D49" s="475"/>
      <c r="E49" s="110">
        <f>SUMIFS('６－3'!$D:$D,'６－3'!$G:$G,$E$44,'６－3'!$B:$B,B49,'６－3'!$F:$F,$D$44)</f>
        <v>0</v>
      </c>
      <c r="F49" s="306">
        <f>SUMIFS('６－3'!$D:$D,'６－3'!$G:$G,$E$44,'６－3'!$B:$B,B49,'６－3'!$F:$F,$D$44,'６－3'!$E:$E,"&lt;&gt;✓")</f>
        <v>0</v>
      </c>
      <c r="G49" s="307"/>
      <c r="H49" s="308"/>
      <c r="I49" s="344"/>
      <c r="J49" s="345"/>
      <c r="K49" s="346"/>
      <c r="M49" s="473"/>
      <c r="N49" s="474"/>
      <c r="O49" s="475"/>
      <c r="P49" s="110">
        <f>SUMIFS('６－3'!$D:$D,'６－3'!$G:$G,$P$44,'６－3'!$B:$B,M49,'６－3'!$F:$F,$O$44)</f>
        <v>0</v>
      </c>
      <c r="Q49" s="306">
        <f>SUMIFS('６－3'!$D:$D,'６－3'!$G:$G,$P$44,'６－3'!$B:$B,M49,'６－3'!$F:$F,$O$44,'６－3'!$E:$E,"&lt;&gt;✓")</f>
        <v>0</v>
      </c>
      <c r="R49" s="307"/>
      <c r="S49" s="308"/>
      <c r="T49" s="344"/>
      <c r="U49" s="345"/>
      <c r="V49" s="346"/>
    </row>
    <row r="50" spans="1:24" ht="27.95" customHeight="1" x14ac:dyDescent="0.15">
      <c r="B50" s="473"/>
      <c r="C50" s="474"/>
      <c r="D50" s="475"/>
      <c r="E50" s="110">
        <f>SUMIFS('６－3'!$D:$D,'６－3'!$G:$G,$E$44,'６－3'!$B:$B,B50,'６－3'!$F:$F,$D$44)</f>
        <v>0</v>
      </c>
      <c r="F50" s="306">
        <f>SUMIFS('６－3'!$D:$D,'６－3'!$G:$G,$E$44,'６－3'!$B:$B,B50,'６－3'!$F:$F,$D$44,'６－3'!$E:$E,"&lt;&gt;✓")</f>
        <v>0</v>
      </c>
      <c r="G50" s="307"/>
      <c r="H50" s="308"/>
      <c r="I50" s="344"/>
      <c r="J50" s="345"/>
      <c r="K50" s="346"/>
      <c r="M50" s="473"/>
      <c r="N50" s="474"/>
      <c r="O50" s="475"/>
      <c r="P50" s="110">
        <f>SUMIFS('６－3'!$D:$D,'６－3'!$G:$G,$P$44,'６－3'!$B:$B,M50,'６－3'!$F:$F,$O$44)</f>
        <v>0</v>
      </c>
      <c r="Q50" s="306">
        <f>SUMIFS('６－3'!$D:$D,'６－3'!$G:$G,$P$44,'６－3'!$B:$B,M50,'６－3'!$F:$F,$O$44,'６－3'!$E:$E,"&lt;&gt;✓")</f>
        <v>0</v>
      </c>
      <c r="R50" s="307"/>
      <c r="S50" s="308"/>
      <c r="T50" s="344"/>
      <c r="U50" s="345"/>
      <c r="V50" s="346"/>
    </row>
    <row r="51" spans="1:24" ht="27.95" customHeight="1" x14ac:dyDescent="0.15">
      <c r="B51" s="473"/>
      <c r="C51" s="474"/>
      <c r="D51" s="475"/>
      <c r="E51" s="110">
        <f>SUMIFS('６－3'!$D:$D,'６－3'!$G:$G,$E$44,'６－3'!$B:$B,B51,'６－3'!$F:$F,$D$44)</f>
        <v>0</v>
      </c>
      <c r="F51" s="306">
        <f>SUMIFS('６－3'!$D:$D,'６－3'!$G:$G,$E$44,'６－3'!$B:$B,B51,'６－3'!$F:$F,$D$44,'６－3'!$E:$E,"&lt;&gt;✓")</f>
        <v>0</v>
      </c>
      <c r="G51" s="307"/>
      <c r="H51" s="308"/>
      <c r="I51" s="344"/>
      <c r="J51" s="345"/>
      <c r="K51" s="346"/>
      <c r="M51" s="473"/>
      <c r="N51" s="474"/>
      <c r="O51" s="475"/>
      <c r="P51" s="110">
        <f>SUMIFS('６－3'!$D:$D,'６－3'!$G:$G,$P$44,'６－3'!$B:$B,M51,'６－3'!$F:$F,$O$44)</f>
        <v>0</v>
      </c>
      <c r="Q51" s="306">
        <f>SUMIFS('６－3'!$D:$D,'６－3'!$G:$G,$P$44,'６－3'!$B:$B,M51,'６－3'!$F:$F,$O$44,'６－3'!$E:$E,"&lt;&gt;✓")</f>
        <v>0</v>
      </c>
      <c r="R51" s="307"/>
      <c r="S51" s="308"/>
      <c r="T51" s="344"/>
      <c r="U51" s="345"/>
      <c r="V51" s="346"/>
    </row>
    <row r="52" spans="1:24" ht="27.95" customHeight="1" x14ac:dyDescent="0.15">
      <c r="B52" s="483"/>
      <c r="C52" s="484"/>
      <c r="D52" s="485"/>
      <c r="E52" s="110">
        <f>SUMIFS('６－3'!$D:$D,'６－3'!$G:$G,$E$44,'６－3'!$B:$B,B52,'６－3'!$F:$F,$D$44)</f>
        <v>0</v>
      </c>
      <c r="F52" s="306">
        <f>SUMIFS('６－3'!$D:$D,'６－3'!$G:$G,$E$44,'６－3'!$B:$B,B52,'６－3'!$F:$F,$D$44,'６－3'!$E:$E,"&lt;&gt;✓")</f>
        <v>0</v>
      </c>
      <c r="G52" s="307"/>
      <c r="H52" s="308"/>
      <c r="I52" s="344"/>
      <c r="J52" s="345"/>
      <c r="K52" s="346"/>
      <c r="M52" s="483"/>
      <c r="N52" s="484"/>
      <c r="O52" s="485"/>
      <c r="P52" s="110">
        <f>SUMIFS('６－3'!$D:$D,'６－3'!$G:$G,$P$44,'６－3'!$B:$B,M52,'６－3'!$F:$F,$O$44)</f>
        <v>0</v>
      </c>
      <c r="Q52" s="306">
        <f>SUMIFS('６－3'!$D:$D,'６－3'!$G:$G,$P$44,'６－3'!$B:$B,M52,'６－3'!$F:$F,$O$44,'６－3'!$E:$E,"&lt;&gt;✓")</f>
        <v>0</v>
      </c>
      <c r="R52" s="307"/>
      <c r="S52" s="308"/>
      <c r="T52" s="344"/>
      <c r="U52" s="345"/>
      <c r="V52" s="346"/>
    </row>
    <row r="53" spans="1:24" ht="27.95" customHeight="1" x14ac:dyDescent="0.15">
      <c r="B53" s="476"/>
      <c r="C53" s="477"/>
      <c r="D53" s="478"/>
      <c r="E53" s="110">
        <f>SUMIFS('６－3'!$D:$D,'６－3'!$G:$G,$E$44,'６－3'!$B:$B,B53,'６－3'!$F:$F,$D$44)</f>
        <v>0</v>
      </c>
      <c r="F53" s="327">
        <f>SUMIFS('６－3'!$D:$D,'６－3'!$G:$G,$E$44,'６－3'!$B:$B,B53,'６－3'!$F:$F,$D$44,'６－3'!$E:$E,"&lt;&gt;✓")</f>
        <v>0</v>
      </c>
      <c r="G53" s="328"/>
      <c r="H53" s="329"/>
      <c r="I53" s="330"/>
      <c r="J53" s="331"/>
      <c r="K53" s="332"/>
      <c r="M53" s="476"/>
      <c r="N53" s="477"/>
      <c r="O53" s="478"/>
      <c r="P53" s="110">
        <f>SUMIFS('６－3'!$D:$D,'６－3'!$G:$G,$P$44,'６－3'!$B:$B,M53,'６－3'!$F:$F,$O$44)</f>
        <v>0</v>
      </c>
      <c r="Q53" s="327">
        <f>SUMIFS('６－3'!$D:$D,'６－3'!$G:$G,$P$44,'６－3'!$B:$B,M53,'６－3'!$F:$F,$O$44,'６－3'!$E:$E,"&lt;&gt;✓")</f>
        <v>0</v>
      </c>
      <c r="R53" s="328"/>
      <c r="S53" s="329"/>
      <c r="T53" s="330"/>
      <c r="U53" s="331"/>
      <c r="V53" s="332"/>
    </row>
    <row r="54" spans="1:24" ht="24.95" customHeight="1" x14ac:dyDescent="0.15">
      <c r="B54" s="333" t="s">
        <v>24</v>
      </c>
      <c r="C54" s="334"/>
      <c r="D54" s="479"/>
      <c r="E54" s="113">
        <f>SUM(E46:E53)</f>
        <v>0</v>
      </c>
      <c r="F54" s="335">
        <f>SUM(F46:F53)</f>
        <v>0</v>
      </c>
      <c r="G54" s="336"/>
      <c r="H54" s="337"/>
      <c r="I54" s="338"/>
      <c r="J54" s="339"/>
      <c r="K54" s="340"/>
      <c r="M54" s="333" t="s">
        <v>24</v>
      </c>
      <c r="N54" s="334"/>
      <c r="O54" s="479"/>
      <c r="P54" s="113">
        <f>SUM(P46:P53)</f>
        <v>0</v>
      </c>
      <c r="Q54" s="335">
        <f>SUM(Q46:Q53)</f>
        <v>0</v>
      </c>
      <c r="R54" s="336"/>
      <c r="S54" s="337"/>
      <c r="T54" s="338"/>
      <c r="U54" s="339"/>
      <c r="V54" s="340"/>
    </row>
    <row r="55" spans="1:24" ht="9.9499999999999993" customHeight="1" x14ac:dyDescent="0.15"/>
    <row r="56" spans="1:24" ht="21.75" customHeight="1" x14ac:dyDescent="0.15">
      <c r="B56" s="106" t="s">
        <v>72</v>
      </c>
      <c r="C56" s="92"/>
      <c r="D56" s="107" t="s">
        <v>164</v>
      </c>
      <c r="E56" s="467">
        <f>'５'!$C$24</f>
        <v>0</v>
      </c>
      <c r="F56" s="467"/>
      <c r="G56" s="467"/>
      <c r="H56" s="467"/>
      <c r="J56" s="96"/>
      <c r="M56" s="106" t="s">
        <v>72</v>
      </c>
      <c r="O56" s="107" t="s">
        <v>165</v>
      </c>
      <c r="P56" s="467">
        <f>'５'!$C$26</f>
        <v>0</v>
      </c>
      <c r="Q56" s="467"/>
      <c r="R56" s="467"/>
      <c r="S56" s="467"/>
      <c r="U56" s="96"/>
    </row>
    <row r="57" spans="1:24" ht="24.95" customHeight="1" x14ac:dyDescent="0.15">
      <c r="A57" s="108"/>
      <c r="B57" s="320" t="s">
        <v>84</v>
      </c>
      <c r="C57" s="311"/>
      <c r="D57" s="468"/>
      <c r="E57" s="109" t="s">
        <v>73</v>
      </c>
      <c r="F57" s="300" t="s">
        <v>9</v>
      </c>
      <c r="G57" s="301"/>
      <c r="H57" s="302"/>
      <c r="I57" s="310" t="s">
        <v>20</v>
      </c>
      <c r="J57" s="311"/>
      <c r="K57" s="312"/>
      <c r="L57" s="108"/>
      <c r="M57" s="320" t="s">
        <v>84</v>
      </c>
      <c r="N57" s="311"/>
      <c r="O57" s="468"/>
      <c r="P57" s="109" t="s">
        <v>73</v>
      </c>
      <c r="Q57" s="300" t="s">
        <v>9</v>
      </c>
      <c r="R57" s="301"/>
      <c r="S57" s="302"/>
      <c r="T57" s="310" t="s">
        <v>20</v>
      </c>
      <c r="U57" s="311"/>
      <c r="V57" s="312"/>
    </row>
    <row r="58" spans="1:24" ht="27.95" customHeight="1" x14ac:dyDescent="0.15">
      <c r="B58" s="469"/>
      <c r="C58" s="470"/>
      <c r="D58" s="471"/>
      <c r="E58" s="110">
        <f>SUMIFS('６－3'!$D:$D,'６－3'!$G:$G,$E$56,'６－3'!$B:$B,B58,'６－3'!$F:$F,$D$56)</f>
        <v>0</v>
      </c>
      <c r="F58" s="303">
        <f>SUMIFS('６－3'!$D:$D,'６－3'!$G:$G,$E$56,'６－3'!$B:$B,B58,'６－3'!$F:$F,$D$56,'６－3'!$E:$E,"&lt;&gt;✓")</f>
        <v>0</v>
      </c>
      <c r="G58" s="304"/>
      <c r="H58" s="305"/>
      <c r="I58" s="350"/>
      <c r="J58" s="351"/>
      <c r="K58" s="352"/>
      <c r="M58" s="469"/>
      <c r="N58" s="470"/>
      <c r="O58" s="471"/>
      <c r="P58" s="110">
        <f>SUMIFS('６－3'!$D:$D,'６－3'!$G:$G,$P$56,'６－3'!$B:$B,M58,'６－3'!$F:$F,$O$56)</f>
        <v>0</v>
      </c>
      <c r="Q58" s="303">
        <f>SUMIFS('６－3'!$D:$D,'６－3'!$G:$G,$P$56,'６－3'!$B:$B,M58,'６－3'!$F:$F,$O$56,'６－3'!$E:$E,"&lt;&gt;✓")</f>
        <v>0</v>
      </c>
      <c r="R58" s="304"/>
      <c r="S58" s="305"/>
      <c r="T58" s="350"/>
      <c r="U58" s="351"/>
      <c r="V58" s="352"/>
    </row>
    <row r="59" spans="1:24" ht="27.95" customHeight="1" x14ac:dyDescent="0.15">
      <c r="B59" s="473"/>
      <c r="C59" s="474"/>
      <c r="D59" s="475"/>
      <c r="E59" s="110">
        <f>SUMIFS('６－3'!$D:$D,'６－3'!$G:$G,$E$56,'６－3'!$B:$B,B59,'６－3'!$F:$F,$D$56)</f>
        <v>0</v>
      </c>
      <c r="F59" s="306">
        <f>SUMIFS('６－3'!$D:$D,'６－3'!$G:$G,$E$56,'６－3'!$B:$B,B59,'６－3'!$F:$F,$D$56,'６－3'!$E:$E,"&lt;&gt;✓")</f>
        <v>0</v>
      </c>
      <c r="G59" s="307"/>
      <c r="H59" s="308"/>
      <c r="I59" s="344"/>
      <c r="J59" s="345"/>
      <c r="K59" s="346"/>
      <c r="M59" s="473"/>
      <c r="N59" s="474"/>
      <c r="O59" s="475"/>
      <c r="P59" s="110">
        <f>SUMIFS('６－3'!$D:$D,'６－3'!$G:$G,$P$56,'６－3'!$B:$B,M59,'６－3'!$F:$F,$O$56)</f>
        <v>0</v>
      </c>
      <c r="Q59" s="306">
        <f>SUMIFS('６－3'!$D:$D,'６－3'!$G:$G,$P$56,'６－3'!$B:$B,M59,'６－3'!$F:$F,$O$56,'６－3'!$E:$E,"&lt;&gt;✓")</f>
        <v>0</v>
      </c>
      <c r="R59" s="307"/>
      <c r="S59" s="308"/>
      <c r="T59" s="344"/>
      <c r="U59" s="345"/>
      <c r="V59" s="346"/>
      <c r="X59" s="108"/>
    </row>
    <row r="60" spans="1:24" s="108" customFormat="1" ht="27.95" customHeight="1" x14ac:dyDescent="0.15">
      <c r="A60" s="92"/>
      <c r="B60" s="473"/>
      <c r="C60" s="474"/>
      <c r="D60" s="475"/>
      <c r="E60" s="110">
        <f>SUMIFS('６－3'!$D:$D,'６－3'!$G:$G,$E$56,'６－3'!$B:$B,B60,'６－3'!$F:$F,$D$56)</f>
        <v>0</v>
      </c>
      <c r="F60" s="306">
        <f>SUMIFS('６－3'!$D:$D,'６－3'!$G:$G,$E$56,'６－3'!$B:$B,B60,'６－3'!$F:$F,$D$56,'６－3'!$E:$E,"&lt;&gt;✓")</f>
        <v>0</v>
      </c>
      <c r="G60" s="307"/>
      <c r="H60" s="308"/>
      <c r="I60" s="344"/>
      <c r="J60" s="345"/>
      <c r="K60" s="346"/>
      <c r="L60" s="92"/>
      <c r="M60" s="473"/>
      <c r="N60" s="474"/>
      <c r="O60" s="475"/>
      <c r="P60" s="110">
        <f>SUMIFS('６－3'!$D:$D,'６－3'!$G:$G,$P$56,'６－3'!$B:$B,M60,'６－3'!$F:$F,$O$56)</f>
        <v>0</v>
      </c>
      <c r="Q60" s="306">
        <f>SUMIFS('６－3'!$D:$D,'６－3'!$G:$G,$P$56,'６－3'!$B:$B,M60,'６－3'!$F:$F,$O$56,'６－3'!$E:$E,"&lt;&gt;✓")</f>
        <v>0</v>
      </c>
      <c r="R60" s="307"/>
      <c r="S60" s="308"/>
      <c r="T60" s="344"/>
      <c r="U60" s="345"/>
      <c r="V60" s="346"/>
      <c r="X60" s="92"/>
    </row>
    <row r="61" spans="1:24" ht="27.95" customHeight="1" x14ac:dyDescent="0.15">
      <c r="B61" s="473"/>
      <c r="C61" s="474"/>
      <c r="D61" s="475"/>
      <c r="E61" s="110">
        <f>SUMIFS('６－3'!$D:$D,'６－3'!$G:$G,$E$56,'６－3'!$B:$B,B61,'６－3'!$F:$F,$D$56)</f>
        <v>0</v>
      </c>
      <c r="F61" s="306">
        <f>SUMIFS('６－3'!$D:$D,'６－3'!$G:$G,$E$56,'６－3'!$B:$B,B61,'６－3'!$F:$F,$D$56,'６－3'!$E:$E,"&lt;&gt;✓")</f>
        <v>0</v>
      </c>
      <c r="G61" s="307"/>
      <c r="H61" s="308"/>
      <c r="I61" s="344"/>
      <c r="J61" s="345"/>
      <c r="K61" s="346"/>
      <c r="M61" s="473"/>
      <c r="N61" s="474"/>
      <c r="O61" s="475"/>
      <c r="P61" s="110">
        <f>SUMIFS('６－3'!$D:$D,'６－3'!$G:$G,$P$56,'６－3'!$B:$B,M61,'６－3'!$F:$F,$O$56)</f>
        <v>0</v>
      </c>
      <c r="Q61" s="306">
        <f>SUMIFS('６－3'!$D:$D,'６－3'!$G:$G,$P$56,'６－3'!$B:$B,M61,'６－3'!$F:$F,$O$56,'６－3'!$E:$E,"&lt;&gt;✓")</f>
        <v>0</v>
      </c>
      <c r="R61" s="307"/>
      <c r="S61" s="308"/>
      <c r="T61" s="344"/>
      <c r="U61" s="345"/>
      <c r="V61" s="346"/>
    </row>
    <row r="62" spans="1:24" ht="27.95" customHeight="1" x14ac:dyDescent="0.15">
      <c r="B62" s="473"/>
      <c r="C62" s="474"/>
      <c r="D62" s="475"/>
      <c r="E62" s="110">
        <f>SUMIFS('６－3'!$D:$D,'６－3'!$G:$G,$E$56,'６－3'!$B:$B,B62,'６－3'!$F:$F,$D$56)</f>
        <v>0</v>
      </c>
      <c r="F62" s="306">
        <f>SUMIFS('６－3'!$D:$D,'６－3'!$G:$G,$E$56,'６－3'!$B:$B,B62,'６－3'!$F:$F,$D$56,'６－3'!$E:$E,"&lt;&gt;✓")</f>
        <v>0</v>
      </c>
      <c r="G62" s="307"/>
      <c r="H62" s="308"/>
      <c r="I62" s="344"/>
      <c r="J62" s="345"/>
      <c r="K62" s="346"/>
      <c r="M62" s="473"/>
      <c r="N62" s="474"/>
      <c r="O62" s="475"/>
      <c r="P62" s="110">
        <f>SUMIFS('６－3'!$D:$D,'６－3'!$G:$G,$P$56,'６－3'!$B:$B,M62,'６－3'!$F:$F,$O$56)</f>
        <v>0</v>
      </c>
      <c r="Q62" s="306">
        <f>SUMIFS('６－3'!$D:$D,'６－3'!$G:$G,$P$56,'６－3'!$B:$B,M62,'６－3'!$F:$F,$O$56,'６－3'!$E:$E,"&lt;&gt;✓")</f>
        <v>0</v>
      </c>
      <c r="R62" s="307"/>
      <c r="S62" s="308"/>
      <c r="T62" s="344"/>
      <c r="U62" s="345"/>
      <c r="V62" s="346"/>
    </row>
    <row r="63" spans="1:24" ht="27.95" customHeight="1" x14ac:dyDescent="0.15">
      <c r="B63" s="473"/>
      <c r="C63" s="474"/>
      <c r="D63" s="475"/>
      <c r="E63" s="110">
        <f>SUMIFS('６－3'!$D:$D,'６－3'!$G:$G,$E$56,'６－3'!$B:$B,B63,'６－3'!$F:$F,$D$56)</f>
        <v>0</v>
      </c>
      <c r="F63" s="306">
        <f>SUMIFS('６－3'!$D:$D,'６－3'!$G:$G,$E$56,'６－3'!$B:$B,B63,'６－3'!$F:$F,$D$56,'６－3'!$E:$E,"&lt;&gt;✓")</f>
        <v>0</v>
      </c>
      <c r="G63" s="307"/>
      <c r="H63" s="308"/>
      <c r="I63" s="344"/>
      <c r="J63" s="345"/>
      <c r="K63" s="346"/>
      <c r="M63" s="473"/>
      <c r="N63" s="474"/>
      <c r="O63" s="475"/>
      <c r="P63" s="110">
        <f>SUMIFS('６－3'!$D:$D,'６－3'!$G:$G,$P$56,'６－3'!$B:$B,M63,'６－3'!$F:$F,$O$56)</f>
        <v>0</v>
      </c>
      <c r="Q63" s="306">
        <f>SUMIFS('６－3'!$D:$D,'６－3'!$G:$G,$P$56,'６－3'!$B:$B,M63,'６－3'!$F:$F,$O$56,'６－3'!$E:$E,"&lt;&gt;✓")</f>
        <v>0</v>
      </c>
      <c r="R63" s="307"/>
      <c r="S63" s="308"/>
      <c r="T63" s="344"/>
      <c r="U63" s="345"/>
      <c r="V63" s="346"/>
    </row>
    <row r="64" spans="1:24" ht="27.95" customHeight="1" x14ac:dyDescent="0.15">
      <c r="B64" s="483"/>
      <c r="C64" s="484"/>
      <c r="D64" s="485"/>
      <c r="E64" s="110">
        <f>SUMIFS('６－3'!$D:$D,'６－3'!$G:$G,$E$56,'６－3'!$B:$B,B64,'６－3'!$F:$F,$D$56)</f>
        <v>0</v>
      </c>
      <c r="F64" s="306">
        <f>SUMIFS('６－3'!$D:$D,'６－3'!$G:$G,$E$56,'６－3'!$B:$B,B64,'６－3'!$F:$F,$D$56,'６－3'!$E:$E,"&lt;&gt;✓")</f>
        <v>0</v>
      </c>
      <c r="G64" s="307"/>
      <c r="H64" s="308"/>
      <c r="I64" s="344"/>
      <c r="J64" s="345"/>
      <c r="K64" s="346"/>
      <c r="M64" s="483"/>
      <c r="N64" s="484"/>
      <c r="O64" s="485"/>
      <c r="P64" s="110">
        <f>SUMIFS('６－3'!$D:$D,'６－3'!$G:$G,$P$56,'６－3'!$B:$B,M64,'６－3'!$F:$F,$O$56)</f>
        <v>0</v>
      </c>
      <c r="Q64" s="306">
        <f>SUMIFS('６－3'!$D:$D,'６－3'!$G:$G,$P$56,'６－3'!$B:$B,M64,'６－3'!$F:$F,$O$56,'６－3'!$E:$E,"&lt;&gt;✓")</f>
        <v>0</v>
      </c>
      <c r="R64" s="307"/>
      <c r="S64" s="308"/>
      <c r="T64" s="344"/>
      <c r="U64" s="345"/>
      <c r="V64" s="346"/>
    </row>
    <row r="65" spans="1:24" ht="27.95" customHeight="1" x14ac:dyDescent="0.15">
      <c r="B65" s="476"/>
      <c r="C65" s="477"/>
      <c r="D65" s="478"/>
      <c r="E65" s="110">
        <f>SUMIFS('６－3'!$D:$D,'６－3'!$G:$G,$E$56,'６－3'!$B:$B,B65,'６－3'!$F:$F,$D$56)</f>
        <v>0</v>
      </c>
      <c r="F65" s="327">
        <f>SUMIFS('６－3'!$D:$D,'６－3'!$G:$G,$E$56,'６－3'!$B:$B,B65,'６－3'!$F:$F,$D$56,'６－3'!$E:$E,"&lt;&gt;✓")</f>
        <v>0</v>
      </c>
      <c r="G65" s="328"/>
      <c r="H65" s="329"/>
      <c r="I65" s="330"/>
      <c r="J65" s="331"/>
      <c r="K65" s="332"/>
      <c r="M65" s="476"/>
      <c r="N65" s="477"/>
      <c r="O65" s="478"/>
      <c r="P65" s="110">
        <f>SUMIFS('６－3'!$D:$D,'６－3'!$G:$G,$P$56,'６－3'!$B:$B,M65,'６－3'!$F:$F,$O$56)</f>
        <v>0</v>
      </c>
      <c r="Q65" s="327">
        <f>SUMIFS('６－3'!$D:$D,'６－3'!$G:$G,$P$56,'６－3'!$B:$B,M65,'６－3'!$F:$F,$O$56,'６－3'!$E:$E,"&lt;&gt;✓")</f>
        <v>0</v>
      </c>
      <c r="R65" s="328"/>
      <c r="S65" s="329"/>
      <c r="T65" s="330"/>
      <c r="U65" s="331"/>
      <c r="V65" s="332"/>
    </row>
    <row r="66" spans="1:24" ht="24.95" customHeight="1" x14ac:dyDescent="0.15">
      <c r="B66" s="333" t="s">
        <v>24</v>
      </c>
      <c r="C66" s="334"/>
      <c r="D66" s="479"/>
      <c r="E66" s="113">
        <f>SUM(E58:E65)</f>
        <v>0</v>
      </c>
      <c r="F66" s="335">
        <f>SUM(F58:F65)</f>
        <v>0</v>
      </c>
      <c r="G66" s="336"/>
      <c r="H66" s="337"/>
      <c r="I66" s="338"/>
      <c r="J66" s="339"/>
      <c r="K66" s="340"/>
      <c r="M66" s="333" t="s">
        <v>24</v>
      </c>
      <c r="N66" s="334"/>
      <c r="O66" s="479"/>
      <c r="P66" s="113">
        <f>SUM(P58:P65)</f>
        <v>0</v>
      </c>
      <c r="Q66" s="335">
        <f>SUM(Q58:Q65)</f>
        <v>0</v>
      </c>
      <c r="R66" s="336"/>
      <c r="S66" s="337"/>
      <c r="T66" s="338"/>
      <c r="U66" s="339"/>
      <c r="V66" s="340"/>
    </row>
    <row r="67" spans="1:24" ht="9.9499999999999993" customHeight="1" x14ac:dyDescent="0.15">
      <c r="T67" s="114"/>
      <c r="V67" s="115"/>
    </row>
    <row r="68" spans="1:24" ht="21.75" customHeight="1" x14ac:dyDescent="0.15">
      <c r="B68" s="106" t="s">
        <v>72</v>
      </c>
      <c r="C68" s="92"/>
      <c r="D68" s="107" t="s">
        <v>166</v>
      </c>
      <c r="E68" s="467">
        <f>'５'!$C$28</f>
        <v>0</v>
      </c>
      <c r="F68" s="467"/>
      <c r="G68" s="467"/>
      <c r="H68" s="467"/>
      <c r="J68" s="96"/>
      <c r="M68" s="106" t="s">
        <v>72</v>
      </c>
      <c r="O68" s="107" t="s">
        <v>167</v>
      </c>
      <c r="P68" s="467">
        <f>'５'!$C$30</f>
        <v>0</v>
      </c>
      <c r="Q68" s="467"/>
      <c r="R68" s="467"/>
      <c r="S68" s="467"/>
      <c r="U68" s="96"/>
    </row>
    <row r="69" spans="1:24" ht="24.95" customHeight="1" x14ac:dyDescent="0.15">
      <c r="A69" s="108"/>
      <c r="B69" s="320" t="s">
        <v>84</v>
      </c>
      <c r="C69" s="311"/>
      <c r="D69" s="468"/>
      <c r="E69" s="109" t="s">
        <v>73</v>
      </c>
      <c r="F69" s="300" t="s">
        <v>9</v>
      </c>
      <c r="G69" s="301"/>
      <c r="H69" s="302"/>
      <c r="I69" s="310" t="s">
        <v>20</v>
      </c>
      <c r="J69" s="311"/>
      <c r="K69" s="312"/>
      <c r="L69" s="108"/>
      <c r="M69" s="320" t="s">
        <v>84</v>
      </c>
      <c r="N69" s="311"/>
      <c r="O69" s="468"/>
      <c r="P69" s="109" t="s">
        <v>73</v>
      </c>
      <c r="Q69" s="300" t="s">
        <v>9</v>
      </c>
      <c r="R69" s="301"/>
      <c r="S69" s="302"/>
      <c r="T69" s="310" t="s">
        <v>20</v>
      </c>
      <c r="U69" s="311"/>
      <c r="V69" s="312"/>
    </row>
    <row r="70" spans="1:24" ht="27.95" customHeight="1" x14ac:dyDescent="0.15">
      <c r="B70" s="469"/>
      <c r="C70" s="470"/>
      <c r="D70" s="471"/>
      <c r="E70" s="110">
        <f>SUMIFS('６－3'!$D:$D,'６－3'!$G:$G,$E$68,'６－3'!$B:$B,B70,'６－3'!$F:$F,$D$68)</f>
        <v>0</v>
      </c>
      <c r="F70" s="303">
        <f>SUMIFS('６－3'!$D:$D,'６－3'!$G:$G,$E$68,'６－3'!$B:$B,B70,'６－3'!$F:$F,$D$68,'６－3'!$E:$E,"&lt;&gt;✓")</f>
        <v>0</v>
      </c>
      <c r="G70" s="304"/>
      <c r="H70" s="305"/>
      <c r="I70" s="350"/>
      <c r="J70" s="351"/>
      <c r="K70" s="352"/>
      <c r="M70" s="469"/>
      <c r="N70" s="470"/>
      <c r="O70" s="471"/>
      <c r="P70" s="110">
        <f>SUMIFS('６－3'!$D:$D,'６－3'!$G:$G,$P$68,'６－3'!$B:$B,M70,'６－3'!$F:$F,$O$68)</f>
        <v>0</v>
      </c>
      <c r="Q70" s="303">
        <f>SUMIFS('６－3'!$D:$D,'６－3'!$G:$G,$P$68,'６－3'!$B:$B,M70,'６－3'!$F:$F,$O$68,'６－3'!$E:$E,"&lt;&gt;✓")</f>
        <v>0</v>
      </c>
      <c r="R70" s="304"/>
      <c r="S70" s="305"/>
      <c r="T70" s="350"/>
      <c r="U70" s="351"/>
      <c r="V70" s="352"/>
    </row>
    <row r="71" spans="1:24" ht="27.95" customHeight="1" x14ac:dyDescent="0.15">
      <c r="B71" s="473"/>
      <c r="C71" s="474"/>
      <c r="D71" s="475"/>
      <c r="E71" s="110">
        <f>SUMIFS('６－3'!$D:$D,'６－3'!$G:$G,$E$68,'６－3'!$B:$B,B71,'６－3'!$F:$F,$D$68)</f>
        <v>0</v>
      </c>
      <c r="F71" s="306">
        <f>SUMIFS('６－3'!$D:$D,'６－3'!$G:$G,$E$68,'６－3'!$B:$B,B71,'６－3'!$F:$F,$D$68,'６－3'!$E:$E,"&lt;&gt;✓")</f>
        <v>0</v>
      </c>
      <c r="G71" s="307"/>
      <c r="H71" s="308"/>
      <c r="I71" s="344"/>
      <c r="J71" s="345"/>
      <c r="K71" s="346"/>
      <c r="M71" s="473"/>
      <c r="N71" s="474"/>
      <c r="O71" s="475"/>
      <c r="P71" s="110">
        <f>SUMIFS('６－3'!$D:$D,'６－3'!$G:$G,$P$68,'６－3'!$B:$B,M71,'６－3'!$F:$F,$O$68)</f>
        <v>0</v>
      </c>
      <c r="Q71" s="306">
        <f>SUMIFS('６－3'!$D:$D,'６－3'!$G:$G,$P$68,'６－3'!$B:$B,M71,'６－3'!$F:$F,$O$68,'６－3'!$E:$E,"&lt;&gt;✓")</f>
        <v>0</v>
      </c>
      <c r="R71" s="307"/>
      <c r="S71" s="308"/>
      <c r="T71" s="344"/>
      <c r="U71" s="345"/>
      <c r="V71" s="346"/>
      <c r="X71" s="108"/>
    </row>
    <row r="72" spans="1:24" s="108" customFormat="1" ht="27.95" customHeight="1" x14ac:dyDescent="0.15">
      <c r="A72" s="92"/>
      <c r="B72" s="473"/>
      <c r="C72" s="474"/>
      <c r="D72" s="475"/>
      <c r="E72" s="110">
        <f>SUMIFS('６－3'!$D:$D,'６－3'!$G:$G,$E$68,'６－3'!$B:$B,B72,'６－3'!$F:$F,$D$68)</f>
        <v>0</v>
      </c>
      <c r="F72" s="306">
        <f>SUMIFS('６－3'!$D:$D,'６－3'!$G:$G,$E$68,'６－3'!$B:$B,B72,'６－3'!$F:$F,$D$68,'６－3'!$E:$E,"&lt;&gt;✓")</f>
        <v>0</v>
      </c>
      <c r="G72" s="307"/>
      <c r="H72" s="308"/>
      <c r="I72" s="344"/>
      <c r="J72" s="345"/>
      <c r="K72" s="346"/>
      <c r="L72" s="92"/>
      <c r="M72" s="473"/>
      <c r="N72" s="474"/>
      <c r="O72" s="475"/>
      <c r="P72" s="110">
        <f>SUMIFS('６－3'!$D:$D,'６－3'!$G:$G,$P$68,'６－3'!$B:$B,M72,'６－3'!$F:$F,$O$68)</f>
        <v>0</v>
      </c>
      <c r="Q72" s="306">
        <f>SUMIFS('６－3'!$D:$D,'６－3'!$G:$G,$P$68,'６－3'!$B:$B,M72,'６－3'!$F:$F,$O$68,'６－3'!$E:$E,"&lt;&gt;✓")</f>
        <v>0</v>
      </c>
      <c r="R72" s="307"/>
      <c r="S72" s="308"/>
      <c r="T72" s="344"/>
      <c r="U72" s="345"/>
      <c r="V72" s="346"/>
      <c r="X72" s="92"/>
    </row>
    <row r="73" spans="1:24" ht="27.95" customHeight="1" x14ac:dyDescent="0.15">
      <c r="B73" s="473"/>
      <c r="C73" s="474"/>
      <c r="D73" s="475"/>
      <c r="E73" s="110">
        <f>SUMIFS('６－3'!$D:$D,'６－3'!$G:$G,$E$68,'６－3'!$B:$B,B73,'６－3'!$F:$F,$D$68)</f>
        <v>0</v>
      </c>
      <c r="F73" s="306">
        <f>SUMIFS('６－3'!$D:$D,'６－3'!$G:$G,$E$68,'６－3'!$B:$B,B73,'６－3'!$F:$F,$D$68,'６－3'!$E:$E,"&lt;&gt;✓")</f>
        <v>0</v>
      </c>
      <c r="G73" s="307"/>
      <c r="H73" s="308"/>
      <c r="I73" s="344"/>
      <c r="J73" s="345"/>
      <c r="K73" s="346"/>
      <c r="M73" s="473"/>
      <c r="N73" s="474"/>
      <c r="O73" s="475"/>
      <c r="P73" s="110">
        <f>SUMIFS('６－3'!$D:$D,'６－3'!$G:$G,$P$68,'６－3'!$B:$B,M73,'６－3'!$F:$F,$O$68)</f>
        <v>0</v>
      </c>
      <c r="Q73" s="306">
        <f>SUMIFS('６－3'!$D:$D,'６－3'!$G:$G,$P$68,'６－3'!$B:$B,M73,'６－3'!$F:$F,$O$68,'６－3'!$E:$E,"&lt;&gt;✓")</f>
        <v>0</v>
      </c>
      <c r="R73" s="307"/>
      <c r="S73" s="308"/>
      <c r="T73" s="344"/>
      <c r="U73" s="345"/>
      <c r="V73" s="346"/>
    </row>
    <row r="74" spans="1:24" ht="27.95" customHeight="1" x14ac:dyDescent="0.15">
      <c r="B74" s="473"/>
      <c r="C74" s="474"/>
      <c r="D74" s="475"/>
      <c r="E74" s="110">
        <f>SUMIFS('６－3'!$D:$D,'６－3'!$G:$G,$E$68,'６－3'!$B:$B,B74,'６－3'!$F:$F,$D$68)</f>
        <v>0</v>
      </c>
      <c r="F74" s="306">
        <f>SUMIFS('６－3'!$D:$D,'６－3'!$G:$G,$E$68,'６－3'!$B:$B,B74,'６－3'!$F:$F,$D$68,'６－3'!$E:$E,"&lt;&gt;✓")</f>
        <v>0</v>
      </c>
      <c r="G74" s="307"/>
      <c r="H74" s="308"/>
      <c r="I74" s="344"/>
      <c r="J74" s="345"/>
      <c r="K74" s="346"/>
      <c r="M74" s="473"/>
      <c r="N74" s="474"/>
      <c r="O74" s="475"/>
      <c r="P74" s="110">
        <f>SUMIFS('６－3'!$D:$D,'６－3'!$G:$G,$P$68,'６－3'!$B:$B,M74,'６－3'!$F:$F,$O$68)</f>
        <v>0</v>
      </c>
      <c r="Q74" s="306">
        <f>SUMIFS('６－3'!$D:$D,'６－3'!$G:$G,$P$68,'６－3'!$B:$B,M74,'６－3'!$F:$F,$O$68,'６－3'!$E:$E,"&lt;&gt;✓")</f>
        <v>0</v>
      </c>
      <c r="R74" s="307"/>
      <c r="S74" s="308"/>
      <c r="T74" s="344"/>
      <c r="U74" s="345"/>
      <c r="V74" s="346"/>
    </row>
    <row r="75" spans="1:24" ht="27.95" customHeight="1" x14ac:dyDescent="0.15">
      <c r="B75" s="473"/>
      <c r="C75" s="474"/>
      <c r="D75" s="475"/>
      <c r="E75" s="110">
        <f>SUMIFS('６－3'!$D:$D,'６－3'!$G:$G,$E$68,'６－3'!$B:$B,B75,'６－3'!$F:$F,$D$68)</f>
        <v>0</v>
      </c>
      <c r="F75" s="306">
        <f>SUMIFS('６－3'!$D:$D,'６－3'!$G:$G,$E$68,'６－3'!$B:$B,B75,'６－3'!$F:$F,$D$68,'６－3'!$E:$E,"&lt;&gt;✓")</f>
        <v>0</v>
      </c>
      <c r="G75" s="307"/>
      <c r="H75" s="308"/>
      <c r="I75" s="344"/>
      <c r="J75" s="345"/>
      <c r="K75" s="346"/>
      <c r="M75" s="473"/>
      <c r="N75" s="474"/>
      <c r="O75" s="475"/>
      <c r="P75" s="110">
        <f>SUMIFS('６－3'!$D:$D,'６－3'!$G:$G,$P$68,'６－3'!$B:$B,M75,'６－3'!$F:$F,$O$68)</f>
        <v>0</v>
      </c>
      <c r="Q75" s="306">
        <f>SUMIFS('６－3'!$D:$D,'６－3'!$G:$G,$P$68,'６－3'!$B:$B,M75,'６－3'!$F:$F,$O$68,'６－3'!$E:$E,"&lt;&gt;✓")</f>
        <v>0</v>
      </c>
      <c r="R75" s="307"/>
      <c r="S75" s="308"/>
      <c r="T75" s="344"/>
      <c r="U75" s="345"/>
      <c r="V75" s="346"/>
    </row>
    <row r="76" spans="1:24" ht="27.95" customHeight="1" x14ac:dyDescent="0.15">
      <c r="B76" s="483"/>
      <c r="C76" s="484"/>
      <c r="D76" s="485"/>
      <c r="E76" s="110">
        <f>SUMIFS('６－3'!$D:$D,'６－3'!$G:$G,$E$68,'６－3'!$B:$B,B76,'６－3'!$F:$F,$D$68)</f>
        <v>0</v>
      </c>
      <c r="F76" s="306">
        <f>SUMIFS('６－3'!$D:$D,'６－3'!$G:$G,$E$68,'６－3'!$B:$B,B76,'６－3'!$F:$F,$D$68,'６－3'!$E:$E,"&lt;&gt;✓")</f>
        <v>0</v>
      </c>
      <c r="G76" s="307"/>
      <c r="H76" s="308"/>
      <c r="I76" s="344"/>
      <c r="J76" s="345"/>
      <c r="K76" s="346"/>
      <c r="M76" s="483"/>
      <c r="N76" s="484"/>
      <c r="O76" s="485"/>
      <c r="P76" s="110">
        <f>SUMIFS('６－3'!$D:$D,'６－3'!$G:$G,$P$68,'６－3'!$B:$B,M76,'６－3'!$F:$F,$O$68)</f>
        <v>0</v>
      </c>
      <c r="Q76" s="306">
        <f>SUMIFS('６－3'!$D:$D,'６－3'!$G:$G,$P$68,'６－3'!$B:$B,M76,'６－3'!$F:$F,$O$68,'６－3'!$E:$E,"&lt;&gt;✓")</f>
        <v>0</v>
      </c>
      <c r="R76" s="307"/>
      <c r="S76" s="308"/>
      <c r="T76" s="344"/>
      <c r="U76" s="345"/>
      <c r="V76" s="346"/>
    </row>
    <row r="77" spans="1:24" ht="27.95" customHeight="1" x14ac:dyDescent="0.15">
      <c r="B77" s="476"/>
      <c r="C77" s="477"/>
      <c r="D77" s="478"/>
      <c r="E77" s="110">
        <f>SUMIFS('６－3'!$D:$D,'６－3'!$G:$G,$E$68,'６－3'!$B:$B,B77,'６－3'!$F:$F,$D$68)</f>
        <v>0</v>
      </c>
      <c r="F77" s="327">
        <f>SUMIFS('６－3'!$D:$D,'６－3'!$G:$G,$E$68,'６－3'!$B:$B,B77,'６－3'!$F:$F,$D$68,'６－3'!$E:$E,"&lt;&gt;✓")</f>
        <v>0</v>
      </c>
      <c r="G77" s="328"/>
      <c r="H77" s="329"/>
      <c r="I77" s="330"/>
      <c r="J77" s="331"/>
      <c r="K77" s="332"/>
      <c r="M77" s="476"/>
      <c r="N77" s="477"/>
      <c r="O77" s="478"/>
      <c r="P77" s="110">
        <f>SUMIFS('６－3'!$D:$D,'６－3'!$G:$G,$P$68,'６－3'!$B:$B,M77,'６－3'!$F:$F,$O$68)</f>
        <v>0</v>
      </c>
      <c r="Q77" s="327">
        <f>SUMIFS('６－3'!$D:$D,'６－3'!$G:$G,$P$68,'６－3'!$B:$B,M77,'６－3'!$F:$F,$O$68,'６－3'!$E:$E,"&lt;&gt;✓")</f>
        <v>0</v>
      </c>
      <c r="R77" s="328"/>
      <c r="S77" s="329"/>
      <c r="T77" s="330"/>
      <c r="U77" s="331"/>
      <c r="V77" s="332"/>
    </row>
    <row r="78" spans="1:24" ht="24.95" customHeight="1" x14ac:dyDescent="0.15">
      <c r="B78" s="333" t="s">
        <v>24</v>
      </c>
      <c r="C78" s="334"/>
      <c r="D78" s="479"/>
      <c r="E78" s="113">
        <f>SUM(E70:E77)</f>
        <v>0</v>
      </c>
      <c r="F78" s="335">
        <f>SUM(F70:F77)</f>
        <v>0</v>
      </c>
      <c r="G78" s="336"/>
      <c r="H78" s="337"/>
      <c r="I78" s="338"/>
      <c r="J78" s="339"/>
      <c r="K78" s="340"/>
      <c r="M78" s="333" t="s">
        <v>24</v>
      </c>
      <c r="N78" s="334"/>
      <c r="O78" s="479"/>
      <c r="P78" s="113">
        <f>SUM(P70:P77)</f>
        <v>0</v>
      </c>
      <c r="Q78" s="335">
        <f>SUM(Q70:Q77)</f>
        <v>0</v>
      </c>
      <c r="R78" s="336"/>
      <c r="S78" s="337"/>
      <c r="T78" s="338"/>
      <c r="U78" s="339"/>
      <c r="V78" s="340"/>
    </row>
    <row r="79" spans="1:24" ht="24.75" customHeight="1" x14ac:dyDescent="0.15">
      <c r="T79" s="466" t="s">
        <v>99</v>
      </c>
      <c r="U79" s="466"/>
      <c r="V79" s="104">
        <v>3</v>
      </c>
    </row>
    <row r="80" spans="1:24" ht="9.9499999999999993" customHeight="1" x14ac:dyDescent="0.15"/>
    <row r="81" spans="1:24" ht="21.75" customHeight="1" x14ac:dyDescent="0.15">
      <c r="B81" s="106" t="s">
        <v>72</v>
      </c>
      <c r="C81" s="92"/>
      <c r="D81" s="107" t="s">
        <v>171</v>
      </c>
      <c r="E81" s="467">
        <f>'５'!$C$32</f>
        <v>0</v>
      </c>
      <c r="F81" s="467"/>
      <c r="G81" s="467"/>
      <c r="H81" s="467"/>
      <c r="J81" s="96"/>
      <c r="M81" s="106" t="s">
        <v>72</v>
      </c>
      <c r="O81" s="107" t="s">
        <v>172</v>
      </c>
      <c r="P81" s="467">
        <f>'５'!$C$34</f>
        <v>0</v>
      </c>
      <c r="Q81" s="467"/>
      <c r="R81" s="467"/>
      <c r="S81" s="467"/>
      <c r="U81" s="96"/>
    </row>
    <row r="82" spans="1:24" ht="24.95" customHeight="1" x14ac:dyDescent="0.15">
      <c r="A82" s="108"/>
      <c r="B82" s="320" t="s">
        <v>84</v>
      </c>
      <c r="C82" s="311"/>
      <c r="D82" s="468"/>
      <c r="E82" s="109" t="s">
        <v>73</v>
      </c>
      <c r="F82" s="300" t="s">
        <v>9</v>
      </c>
      <c r="G82" s="301"/>
      <c r="H82" s="302"/>
      <c r="I82" s="310" t="s">
        <v>20</v>
      </c>
      <c r="J82" s="311"/>
      <c r="K82" s="312"/>
      <c r="L82" s="108"/>
      <c r="M82" s="320" t="s">
        <v>84</v>
      </c>
      <c r="N82" s="311"/>
      <c r="O82" s="468"/>
      <c r="P82" s="109" t="s">
        <v>73</v>
      </c>
      <c r="Q82" s="300" t="s">
        <v>9</v>
      </c>
      <c r="R82" s="301"/>
      <c r="S82" s="302"/>
      <c r="T82" s="310" t="s">
        <v>20</v>
      </c>
      <c r="U82" s="311"/>
      <c r="V82" s="312"/>
    </row>
    <row r="83" spans="1:24" ht="27.95" customHeight="1" x14ac:dyDescent="0.15">
      <c r="B83" s="469"/>
      <c r="C83" s="470"/>
      <c r="D83" s="471"/>
      <c r="E83" s="110">
        <f>SUMIFS('６－3'!$D:$D,'６－3'!$G:$G,$E$81,'６－3'!$B:$B,B83,'６－3'!$F:$F,$D$81)</f>
        <v>0</v>
      </c>
      <c r="F83" s="303">
        <f>SUMIFS('６－3'!$D:$D,'６－3'!$G:$G,$E$81,'６－3'!$B:$B,B83,'６－3'!$F:$F,$D$81,'６－3'!$E:$E,"&lt;&gt;✓")</f>
        <v>0</v>
      </c>
      <c r="G83" s="304"/>
      <c r="H83" s="305"/>
      <c r="I83" s="350"/>
      <c r="J83" s="351"/>
      <c r="K83" s="352"/>
      <c r="M83" s="469"/>
      <c r="N83" s="470"/>
      <c r="O83" s="471"/>
      <c r="P83" s="110">
        <f>SUMIFS('６－3'!$D:$D,'６－3'!$G:$G,$P$81,'６－3'!$B:$B,M83,'６－3'!$F:$F,$O$81)</f>
        <v>0</v>
      </c>
      <c r="Q83" s="303">
        <f>SUMIFS('６－3'!$D:$D,'６－3'!$G:$G,$P$81,'６－3'!$B:$B,M83,'６－3'!$F:$F,$O$81,'６－3'!$E:$E,"&lt;&gt;✓")</f>
        <v>0</v>
      </c>
      <c r="R83" s="304"/>
      <c r="S83" s="305"/>
      <c r="T83" s="350"/>
      <c r="U83" s="351"/>
      <c r="V83" s="352"/>
    </row>
    <row r="84" spans="1:24" ht="27.95" customHeight="1" x14ac:dyDescent="0.15">
      <c r="B84" s="473"/>
      <c r="C84" s="474"/>
      <c r="D84" s="475"/>
      <c r="E84" s="110">
        <f>SUMIFS('６－3'!$D:$D,'６－3'!$G:$G,$E$81,'６－3'!$B:$B,B84,'６－3'!$F:$F,$D$81)</f>
        <v>0</v>
      </c>
      <c r="F84" s="306">
        <f>SUMIFS('６－3'!$D:$D,'６－3'!$G:$G,$E$81,'６－3'!$B:$B,B84,'６－3'!$F:$F,$D$81,'６－3'!$E:$E,"&lt;&gt;✓")</f>
        <v>0</v>
      </c>
      <c r="G84" s="307"/>
      <c r="H84" s="308"/>
      <c r="I84" s="344"/>
      <c r="J84" s="345"/>
      <c r="K84" s="346"/>
      <c r="M84" s="473"/>
      <c r="N84" s="474"/>
      <c r="O84" s="475"/>
      <c r="P84" s="110">
        <f>SUMIFS('６－3'!$D:$D,'６－3'!$G:$G,$P$81,'６－3'!$B:$B,M84,'６－3'!$F:$F,$O$81)</f>
        <v>0</v>
      </c>
      <c r="Q84" s="306">
        <f>SUMIFS('６－3'!$D:$D,'６－3'!$G:$G,$P$81,'６－3'!$B:$B,M84,'６－3'!$F:$F,$O$81,'６－3'!$E:$E,"&lt;&gt;✓")</f>
        <v>0</v>
      </c>
      <c r="R84" s="307"/>
      <c r="S84" s="308"/>
      <c r="T84" s="344"/>
      <c r="U84" s="345"/>
      <c r="V84" s="346"/>
      <c r="X84" s="108"/>
    </row>
    <row r="85" spans="1:24" s="108" customFormat="1" ht="27.95" customHeight="1" x14ac:dyDescent="0.15">
      <c r="A85" s="92"/>
      <c r="B85" s="473"/>
      <c r="C85" s="474"/>
      <c r="D85" s="475"/>
      <c r="E85" s="110">
        <f>SUMIFS('６－3'!$D:$D,'６－3'!$G:$G,$E$81,'６－3'!$B:$B,B85,'６－3'!$F:$F,$D$81)</f>
        <v>0</v>
      </c>
      <c r="F85" s="306">
        <f>SUMIFS('６－3'!$D:$D,'６－3'!$G:$G,$E$81,'６－3'!$B:$B,B85,'６－3'!$F:$F,$D$81,'６－3'!$E:$E,"&lt;&gt;✓")</f>
        <v>0</v>
      </c>
      <c r="G85" s="307"/>
      <c r="H85" s="308"/>
      <c r="I85" s="344"/>
      <c r="J85" s="345"/>
      <c r="K85" s="346"/>
      <c r="L85" s="92"/>
      <c r="M85" s="473"/>
      <c r="N85" s="474"/>
      <c r="O85" s="475"/>
      <c r="P85" s="110">
        <f>SUMIFS('６－3'!$D:$D,'６－3'!$G:$G,$P$81,'６－3'!$B:$B,M85,'６－3'!$F:$F,$O$81)</f>
        <v>0</v>
      </c>
      <c r="Q85" s="306">
        <f>SUMIFS('６－3'!$D:$D,'６－3'!$G:$G,$P$81,'６－3'!$B:$B,M85,'６－3'!$F:$F,$O$81,'６－3'!$E:$E,"&lt;&gt;✓")</f>
        <v>0</v>
      </c>
      <c r="R85" s="307"/>
      <c r="S85" s="308"/>
      <c r="T85" s="344"/>
      <c r="U85" s="345"/>
      <c r="V85" s="346"/>
      <c r="X85" s="92"/>
    </row>
    <row r="86" spans="1:24" ht="27.95" customHeight="1" x14ac:dyDescent="0.15">
      <c r="B86" s="473"/>
      <c r="C86" s="474"/>
      <c r="D86" s="475"/>
      <c r="E86" s="110">
        <f>SUMIFS('６－3'!$D:$D,'６－3'!$G:$G,$E$81,'６－3'!$B:$B,B86,'６－3'!$F:$F,$D$81)</f>
        <v>0</v>
      </c>
      <c r="F86" s="306">
        <f>SUMIFS('６－3'!$D:$D,'６－3'!$G:$G,$E$81,'６－3'!$B:$B,B86,'６－3'!$F:$F,$D$81,'６－3'!$E:$E,"&lt;&gt;✓")</f>
        <v>0</v>
      </c>
      <c r="G86" s="307"/>
      <c r="H86" s="308"/>
      <c r="I86" s="344"/>
      <c r="J86" s="345"/>
      <c r="K86" s="346"/>
      <c r="M86" s="473"/>
      <c r="N86" s="474"/>
      <c r="O86" s="475"/>
      <c r="P86" s="110">
        <f>SUMIFS('６－3'!$D:$D,'６－3'!$G:$G,$P$81,'６－3'!$B:$B,M86,'６－3'!$F:$F,$O$81)</f>
        <v>0</v>
      </c>
      <c r="Q86" s="306">
        <f>SUMIFS('６－3'!$D:$D,'６－3'!$G:$G,$P$81,'６－3'!$B:$B,M86,'６－3'!$F:$F,$O$81,'６－3'!$E:$E,"&lt;&gt;✓")</f>
        <v>0</v>
      </c>
      <c r="R86" s="307"/>
      <c r="S86" s="308"/>
      <c r="T86" s="344"/>
      <c r="U86" s="345"/>
      <c r="V86" s="346"/>
    </row>
    <row r="87" spans="1:24" ht="27.95" customHeight="1" x14ac:dyDescent="0.15">
      <c r="B87" s="473"/>
      <c r="C87" s="474"/>
      <c r="D87" s="475"/>
      <c r="E87" s="110">
        <f>SUMIFS('６－3'!$D:$D,'６－3'!$G:$G,$E$81,'６－3'!$B:$B,B87,'６－3'!$F:$F,$D$81)</f>
        <v>0</v>
      </c>
      <c r="F87" s="306">
        <f>SUMIFS('６－3'!$D:$D,'６－3'!$G:$G,$E$81,'６－3'!$B:$B,B87,'６－3'!$F:$F,$D$81,'６－3'!$E:$E,"&lt;&gt;✓")</f>
        <v>0</v>
      </c>
      <c r="G87" s="307"/>
      <c r="H87" s="308"/>
      <c r="I87" s="344"/>
      <c r="J87" s="345"/>
      <c r="K87" s="346"/>
      <c r="M87" s="473"/>
      <c r="N87" s="474"/>
      <c r="O87" s="475"/>
      <c r="P87" s="110">
        <f>SUMIFS('６－3'!$D:$D,'６－3'!$G:$G,$P$81,'６－3'!$B:$B,M87,'６－3'!$F:$F,$O$81)</f>
        <v>0</v>
      </c>
      <c r="Q87" s="306">
        <f>SUMIFS('６－3'!$D:$D,'６－3'!$G:$G,$P$81,'６－3'!$B:$B,M87,'６－3'!$F:$F,$O$81,'６－3'!$E:$E,"&lt;&gt;✓")</f>
        <v>0</v>
      </c>
      <c r="R87" s="307"/>
      <c r="S87" s="308"/>
      <c r="T87" s="344"/>
      <c r="U87" s="345"/>
      <c r="V87" s="346"/>
    </row>
    <row r="88" spans="1:24" ht="27.95" customHeight="1" x14ac:dyDescent="0.15">
      <c r="B88" s="473"/>
      <c r="C88" s="474"/>
      <c r="D88" s="475"/>
      <c r="E88" s="110">
        <f>SUMIFS('６－3'!$D:$D,'６－3'!$G:$G,$E$81,'６－3'!$B:$B,B88,'６－3'!$F:$F,$D$81)</f>
        <v>0</v>
      </c>
      <c r="F88" s="306">
        <f>SUMIFS('６－3'!$D:$D,'６－3'!$G:$G,$E$81,'６－3'!$B:$B,B88,'６－3'!$F:$F,$D$81,'６－3'!$E:$E,"&lt;&gt;✓")</f>
        <v>0</v>
      </c>
      <c r="G88" s="307"/>
      <c r="H88" s="308"/>
      <c r="I88" s="344"/>
      <c r="J88" s="345"/>
      <c r="K88" s="346"/>
      <c r="M88" s="473"/>
      <c r="N88" s="474"/>
      <c r="O88" s="475"/>
      <c r="P88" s="110">
        <f>SUMIFS('６－3'!$D:$D,'６－3'!$G:$G,$P$81,'６－3'!$B:$B,M88,'６－3'!$F:$F,$O$81)</f>
        <v>0</v>
      </c>
      <c r="Q88" s="306">
        <f>SUMIFS('６－3'!$D:$D,'６－3'!$G:$G,$P$81,'６－3'!$B:$B,M88,'６－3'!$F:$F,$O$81,'６－3'!$E:$E,"&lt;&gt;✓")</f>
        <v>0</v>
      </c>
      <c r="R88" s="307"/>
      <c r="S88" s="308"/>
      <c r="T88" s="344"/>
      <c r="U88" s="345"/>
      <c r="V88" s="346"/>
    </row>
    <row r="89" spans="1:24" ht="27.95" customHeight="1" x14ac:dyDescent="0.15">
      <c r="B89" s="483"/>
      <c r="C89" s="484"/>
      <c r="D89" s="485"/>
      <c r="E89" s="110">
        <f>SUMIFS('６－3'!$D:$D,'６－3'!$G:$G,$E$81,'６－3'!$B:$B,B89,'６－3'!$F:$F,$D$81)</f>
        <v>0</v>
      </c>
      <c r="F89" s="306">
        <f>SUMIFS('６－3'!$D:$D,'６－3'!$G:$G,$E$81,'６－3'!$B:$B,B89,'６－3'!$F:$F,$D$81,'６－3'!$E:$E,"&lt;&gt;✓")</f>
        <v>0</v>
      </c>
      <c r="G89" s="307"/>
      <c r="H89" s="308"/>
      <c r="I89" s="344"/>
      <c r="J89" s="345"/>
      <c r="K89" s="346"/>
      <c r="M89" s="483"/>
      <c r="N89" s="484"/>
      <c r="O89" s="485"/>
      <c r="P89" s="110">
        <f>SUMIFS('６－3'!$D:$D,'６－3'!$G:$G,$P$81,'６－3'!$B:$B,M89,'６－3'!$F:$F,$O$81)</f>
        <v>0</v>
      </c>
      <c r="Q89" s="306">
        <f>SUMIFS('６－3'!$D:$D,'６－3'!$G:$G,$P$81,'６－3'!$B:$B,M89,'６－3'!$F:$F,$O$81,'６－3'!$E:$E,"&lt;&gt;✓")</f>
        <v>0</v>
      </c>
      <c r="R89" s="307"/>
      <c r="S89" s="308"/>
      <c r="T89" s="344"/>
      <c r="U89" s="345"/>
      <c r="V89" s="346"/>
    </row>
    <row r="90" spans="1:24" ht="27.95" customHeight="1" x14ac:dyDescent="0.15">
      <c r="B90" s="476"/>
      <c r="C90" s="477"/>
      <c r="D90" s="478"/>
      <c r="E90" s="110">
        <f>SUMIFS('６－3'!$D:$D,'６－3'!$G:$G,$E$81,'６－3'!$B:$B,B90,'６－3'!$F:$F,$D$81)</f>
        <v>0</v>
      </c>
      <c r="F90" s="327">
        <f>SUMIFS('６－3'!$D:$D,'６－3'!$G:$G,$E$81,'６－3'!$B:$B,B90,'６－3'!$F:$F,$D$81,'６－3'!$E:$E,"&lt;&gt;✓")</f>
        <v>0</v>
      </c>
      <c r="G90" s="328"/>
      <c r="H90" s="329"/>
      <c r="I90" s="330"/>
      <c r="J90" s="331"/>
      <c r="K90" s="332"/>
      <c r="M90" s="476"/>
      <c r="N90" s="477"/>
      <c r="O90" s="478"/>
      <c r="P90" s="110">
        <f>SUMIFS('６－3'!$D:$D,'６－3'!$G:$G,$P$81,'６－3'!$B:$B,M90,'６－3'!$F:$F,$O$81)</f>
        <v>0</v>
      </c>
      <c r="Q90" s="327">
        <f>SUMIFS('６－3'!$D:$D,'６－3'!$G:$G,$P$81,'６－3'!$B:$B,M90,'６－3'!$F:$F,$O$81,'６－3'!$E:$E,"&lt;&gt;✓")</f>
        <v>0</v>
      </c>
      <c r="R90" s="328"/>
      <c r="S90" s="329"/>
      <c r="T90" s="330"/>
      <c r="U90" s="331"/>
      <c r="V90" s="332"/>
    </row>
    <row r="91" spans="1:24" ht="24.95" customHeight="1" x14ac:dyDescent="0.15">
      <c r="B91" s="333" t="s">
        <v>24</v>
      </c>
      <c r="C91" s="334"/>
      <c r="D91" s="479"/>
      <c r="E91" s="113">
        <f>SUM(E83:E90)</f>
        <v>0</v>
      </c>
      <c r="F91" s="335">
        <f>SUM(F83:F90)</f>
        <v>0</v>
      </c>
      <c r="G91" s="336"/>
      <c r="H91" s="337"/>
      <c r="I91" s="338"/>
      <c r="J91" s="339"/>
      <c r="K91" s="340"/>
      <c r="M91" s="333" t="s">
        <v>24</v>
      </c>
      <c r="N91" s="334"/>
      <c r="O91" s="479"/>
      <c r="P91" s="113">
        <f>SUM(P83:P90)</f>
        <v>0</v>
      </c>
      <c r="Q91" s="335">
        <f>SUM(Q83:Q90)</f>
        <v>0</v>
      </c>
      <c r="R91" s="336"/>
      <c r="S91" s="337"/>
      <c r="T91" s="338"/>
      <c r="U91" s="339"/>
      <c r="V91" s="340"/>
    </row>
    <row r="92" spans="1:24" ht="9.9499999999999993" customHeight="1" x14ac:dyDescent="0.15"/>
    <row r="93" spans="1:24" ht="21.75" customHeight="1" x14ac:dyDescent="0.15">
      <c r="B93" s="106" t="s">
        <v>72</v>
      </c>
      <c r="C93" s="92"/>
      <c r="D93" s="107" t="s">
        <v>173</v>
      </c>
      <c r="E93" s="467">
        <f>'５'!$C$36</f>
        <v>0</v>
      </c>
      <c r="F93" s="467"/>
      <c r="G93" s="467"/>
      <c r="H93" s="467"/>
      <c r="J93" s="96"/>
      <c r="M93" s="106" t="s">
        <v>72</v>
      </c>
      <c r="O93" s="107" t="s">
        <v>174</v>
      </c>
      <c r="P93" s="467">
        <f>'５'!$C$38</f>
        <v>0</v>
      </c>
      <c r="Q93" s="467"/>
      <c r="R93" s="467"/>
      <c r="S93" s="467"/>
      <c r="U93" s="96"/>
    </row>
    <row r="94" spans="1:24" ht="24.95" customHeight="1" x14ac:dyDescent="0.15">
      <c r="A94" s="108"/>
      <c r="B94" s="320" t="s">
        <v>84</v>
      </c>
      <c r="C94" s="311"/>
      <c r="D94" s="468"/>
      <c r="E94" s="109" t="s">
        <v>73</v>
      </c>
      <c r="F94" s="300" t="s">
        <v>9</v>
      </c>
      <c r="G94" s="301"/>
      <c r="H94" s="302"/>
      <c r="I94" s="310" t="s">
        <v>20</v>
      </c>
      <c r="J94" s="311"/>
      <c r="K94" s="312"/>
      <c r="L94" s="108"/>
      <c r="M94" s="320" t="s">
        <v>84</v>
      </c>
      <c r="N94" s="311"/>
      <c r="O94" s="468"/>
      <c r="P94" s="109" t="s">
        <v>73</v>
      </c>
      <c r="Q94" s="300" t="s">
        <v>9</v>
      </c>
      <c r="R94" s="301"/>
      <c r="S94" s="302"/>
      <c r="T94" s="310" t="s">
        <v>20</v>
      </c>
      <c r="U94" s="311"/>
      <c r="V94" s="312"/>
    </row>
    <row r="95" spans="1:24" ht="27.95" customHeight="1" x14ac:dyDescent="0.15">
      <c r="B95" s="469"/>
      <c r="C95" s="470"/>
      <c r="D95" s="471"/>
      <c r="E95" s="110">
        <f>SUMIFS('６－3'!$D:$D,'６－3'!$G:$G,$E$93,'６－3'!$B:$B,B95,'６－3'!$F:$F,$D$93)</f>
        <v>0</v>
      </c>
      <c r="F95" s="303">
        <f>SUMIFS('６－3'!$D:$D,'６－3'!$G:$G,$E$93,'６－3'!$B:$B,B95,'６－3'!$F:$F,$D$93,'６－3'!$E:$E,"&lt;&gt;✓")</f>
        <v>0</v>
      </c>
      <c r="G95" s="304"/>
      <c r="H95" s="305"/>
      <c r="I95" s="350"/>
      <c r="J95" s="351"/>
      <c r="K95" s="352"/>
      <c r="M95" s="469"/>
      <c r="N95" s="470"/>
      <c r="O95" s="471"/>
      <c r="P95" s="110">
        <f>SUMIFS('６－3'!$D:$D,'６－3'!$G:$G,$P$93,'６－3'!$B:$B,M95,'６－3'!$F:$F,$O$93)</f>
        <v>0</v>
      </c>
      <c r="Q95" s="303">
        <f>SUMIFS('６－3'!$D:$D,'６－3'!$G:$G,$P$93,'６－3'!$B:$B,M95,'６－3'!$F:$F,$O$93,'６－3'!$E:$E,"&lt;&gt;✓")</f>
        <v>0</v>
      </c>
      <c r="R95" s="304"/>
      <c r="S95" s="305"/>
      <c r="T95" s="350"/>
      <c r="U95" s="351"/>
      <c r="V95" s="352"/>
    </row>
    <row r="96" spans="1:24" ht="27.95" customHeight="1" x14ac:dyDescent="0.15">
      <c r="B96" s="473"/>
      <c r="C96" s="474"/>
      <c r="D96" s="475"/>
      <c r="E96" s="110">
        <f>SUMIFS('６－3'!$D:$D,'６－3'!$G:$G,$E$93,'６－3'!$B:$B,B96,'６－3'!$F:$F,$D$93)</f>
        <v>0</v>
      </c>
      <c r="F96" s="306">
        <f>SUMIFS('６－3'!$D:$D,'６－3'!$G:$G,$E$93,'６－3'!$B:$B,B96,'６－3'!$F:$F,$D$93,'６－3'!$E:$E,"&lt;&gt;✓")</f>
        <v>0</v>
      </c>
      <c r="G96" s="307"/>
      <c r="H96" s="308"/>
      <c r="I96" s="344"/>
      <c r="J96" s="345"/>
      <c r="K96" s="346"/>
      <c r="M96" s="473"/>
      <c r="N96" s="474"/>
      <c r="O96" s="475"/>
      <c r="P96" s="110">
        <f>SUMIFS('６－3'!$D:$D,'６－3'!$G:$G,$P$93,'６－3'!$B:$B,M96,'６－3'!$F:$F,$O$93)</f>
        <v>0</v>
      </c>
      <c r="Q96" s="306">
        <f>SUMIFS('６－3'!$D:$D,'６－3'!$G:$G,$P$93,'６－3'!$B:$B,M96,'６－3'!$F:$F,$O$93,'６－3'!$E:$E,"&lt;&gt;✓")</f>
        <v>0</v>
      </c>
      <c r="R96" s="307"/>
      <c r="S96" s="308"/>
      <c r="T96" s="344"/>
      <c r="U96" s="345"/>
      <c r="V96" s="346"/>
      <c r="X96" s="108"/>
    </row>
    <row r="97" spans="1:24" s="108" customFormat="1" ht="27.95" customHeight="1" x14ac:dyDescent="0.15">
      <c r="A97" s="92"/>
      <c r="B97" s="473"/>
      <c r="C97" s="474"/>
      <c r="D97" s="475"/>
      <c r="E97" s="110">
        <f>SUMIFS('６－3'!$D:$D,'６－3'!$G:$G,$E$93,'６－3'!$B:$B,B97,'６－3'!$F:$F,$D$93)</f>
        <v>0</v>
      </c>
      <c r="F97" s="306">
        <f>SUMIFS('６－3'!$D:$D,'６－3'!$G:$G,$E$93,'６－3'!$B:$B,B97,'６－3'!$F:$F,$D$93,'６－3'!$E:$E,"&lt;&gt;✓")</f>
        <v>0</v>
      </c>
      <c r="G97" s="307"/>
      <c r="H97" s="308"/>
      <c r="I97" s="344"/>
      <c r="J97" s="345"/>
      <c r="K97" s="346"/>
      <c r="L97" s="92"/>
      <c r="M97" s="473"/>
      <c r="N97" s="474"/>
      <c r="O97" s="475"/>
      <c r="P97" s="110">
        <f>SUMIFS('６－3'!$D:$D,'６－3'!$G:$G,$P$93,'６－3'!$B:$B,M97,'６－3'!$F:$F,$O$93)</f>
        <v>0</v>
      </c>
      <c r="Q97" s="306">
        <f>SUMIFS('６－3'!$D:$D,'６－3'!$G:$G,$P$93,'６－3'!$B:$B,M97,'６－3'!$F:$F,$O$93,'６－3'!$E:$E,"&lt;&gt;✓")</f>
        <v>0</v>
      </c>
      <c r="R97" s="307"/>
      <c r="S97" s="308"/>
      <c r="T97" s="344"/>
      <c r="U97" s="345"/>
      <c r="V97" s="346"/>
      <c r="X97" s="92"/>
    </row>
    <row r="98" spans="1:24" ht="27.95" customHeight="1" x14ac:dyDescent="0.15">
      <c r="B98" s="473"/>
      <c r="C98" s="474"/>
      <c r="D98" s="475"/>
      <c r="E98" s="110">
        <f>SUMIFS('６－3'!$D:$D,'６－3'!$G:$G,$E$93,'６－3'!$B:$B,B98,'６－3'!$F:$F,$D$93)</f>
        <v>0</v>
      </c>
      <c r="F98" s="306">
        <f>SUMIFS('６－3'!$D:$D,'６－3'!$G:$G,$E$93,'６－3'!$B:$B,B98,'６－3'!$F:$F,$D$93,'６－3'!$E:$E,"&lt;&gt;✓")</f>
        <v>0</v>
      </c>
      <c r="G98" s="307"/>
      <c r="H98" s="308"/>
      <c r="I98" s="344"/>
      <c r="J98" s="345"/>
      <c r="K98" s="346"/>
      <c r="M98" s="473"/>
      <c r="N98" s="474"/>
      <c r="O98" s="475"/>
      <c r="P98" s="110">
        <f>SUMIFS('６－3'!$D:$D,'６－3'!$G:$G,$P$93,'６－3'!$B:$B,M98,'６－3'!$F:$F,$O$93)</f>
        <v>0</v>
      </c>
      <c r="Q98" s="306">
        <f>SUMIFS('６－3'!$D:$D,'６－3'!$G:$G,$P$93,'６－3'!$B:$B,M98,'６－3'!$F:$F,$O$93,'６－3'!$E:$E,"&lt;&gt;✓")</f>
        <v>0</v>
      </c>
      <c r="R98" s="307"/>
      <c r="S98" s="308"/>
      <c r="T98" s="344"/>
      <c r="U98" s="345"/>
      <c r="V98" s="346"/>
    </row>
    <row r="99" spans="1:24" ht="27.95" customHeight="1" x14ac:dyDescent="0.15">
      <c r="B99" s="473"/>
      <c r="C99" s="474"/>
      <c r="D99" s="475"/>
      <c r="E99" s="110">
        <f>SUMIFS('６－3'!$D:$D,'６－3'!$G:$G,$E$93,'６－3'!$B:$B,B99,'６－3'!$F:$F,$D$93)</f>
        <v>0</v>
      </c>
      <c r="F99" s="306">
        <f>SUMIFS('６－3'!$D:$D,'６－3'!$G:$G,$E$93,'６－3'!$B:$B,B99,'６－3'!$F:$F,$D$93,'６－3'!$E:$E,"&lt;&gt;✓")</f>
        <v>0</v>
      </c>
      <c r="G99" s="307"/>
      <c r="H99" s="308"/>
      <c r="I99" s="344"/>
      <c r="J99" s="345"/>
      <c r="K99" s="346"/>
      <c r="M99" s="473"/>
      <c r="N99" s="474"/>
      <c r="O99" s="475"/>
      <c r="P99" s="110">
        <f>SUMIFS('６－3'!$D:$D,'６－3'!$G:$G,$P$93,'６－3'!$B:$B,M99,'６－3'!$F:$F,$O$93)</f>
        <v>0</v>
      </c>
      <c r="Q99" s="306">
        <f>SUMIFS('６－3'!$D:$D,'６－3'!$G:$G,$P$93,'６－3'!$B:$B,M99,'６－3'!$F:$F,$O$93,'６－3'!$E:$E,"&lt;&gt;✓")</f>
        <v>0</v>
      </c>
      <c r="R99" s="307"/>
      <c r="S99" s="308"/>
      <c r="T99" s="344"/>
      <c r="U99" s="345"/>
      <c r="V99" s="346"/>
    </row>
    <row r="100" spans="1:24" ht="27.95" customHeight="1" x14ac:dyDescent="0.15">
      <c r="B100" s="473"/>
      <c r="C100" s="474"/>
      <c r="D100" s="475"/>
      <c r="E100" s="110">
        <f>SUMIFS('６－3'!$D:$D,'６－3'!$G:$G,$E$93,'６－3'!$B:$B,B100,'６－3'!$F:$F,$D$93)</f>
        <v>0</v>
      </c>
      <c r="F100" s="306">
        <f>SUMIFS('６－3'!$D:$D,'６－3'!$G:$G,$E$93,'６－3'!$B:$B,B100,'６－3'!$F:$F,$D$93,'６－3'!$E:$E,"&lt;&gt;✓")</f>
        <v>0</v>
      </c>
      <c r="G100" s="307"/>
      <c r="H100" s="308"/>
      <c r="I100" s="344"/>
      <c r="J100" s="345"/>
      <c r="K100" s="346"/>
      <c r="M100" s="473"/>
      <c r="N100" s="474"/>
      <c r="O100" s="475"/>
      <c r="P100" s="110">
        <f>SUMIFS('６－3'!$D:$D,'６－3'!$G:$G,$P$93,'６－3'!$B:$B,M100,'６－3'!$F:$F,$O$93)</f>
        <v>0</v>
      </c>
      <c r="Q100" s="306">
        <f>SUMIFS('６－3'!$D:$D,'６－3'!$G:$G,$P$93,'６－3'!$B:$B,M100,'６－3'!$F:$F,$O$93,'６－3'!$E:$E,"&lt;&gt;✓")</f>
        <v>0</v>
      </c>
      <c r="R100" s="307"/>
      <c r="S100" s="308"/>
      <c r="T100" s="344"/>
      <c r="U100" s="345"/>
      <c r="V100" s="346"/>
    </row>
    <row r="101" spans="1:24" ht="27.95" customHeight="1" x14ac:dyDescent="0.15">
      <c r="B101" s="483"/>
      <c r="C101" s="484"/>
      <c r="D101" s="485"/>
      <c r="E101" s="110">
        <f>SUMIFS('６－3'!$D:$D,'６－3'!$G:$G,$E$93,'６－3'!$B:$B,B101,'６－3'!$F:$F,$D$93)</f>
        <v>0</v>
      </c>
      <c r="F101" s="306">
        <f>SUMIFS('６－3'!$D:$D,'６－3'!$G:$G,$E$93,'６－3'!$B:$B,B101,'６－3'!$F:$F,$D$93,'６－3'!$E:$E,"&lt;&gt;✓")</f>
        <v>0</v>
      </c>
      <c r="G101" s="307"/>
      <c r="H101" s="308"/>
      <c r="I101" s="344"/>
      <c r="J101" s="345"/>
      <c r="K101" s="346"/>
      <c r="M101" s="483"/>
      <c r="N101" s="484"/>
      <c r="O101" s="485"/>
      <c r="P101" s="110">
        <f>SUMIFS('６－3'!$D:$D,'６－3'!$G:$G,$P$93,'６－3'!$B:$B,M101,'６－3'!$F:$F,$O$93)</f>
        <v>0</v>
      </c>
      <c r="Q101" s="306">
        <f>SUMIFS('６－3'!$D:$D,'６－3'!$G:$G,$P$93,'６－3'!$B:$B,M101,'６－3'!$F:$F,$O$93,'６－3'!$E:$E,"&lt;&gt;✓")</f>
        <v>0</v>
      </c>
      <c r="R101" s="307"/>
      <c r="S101" s="308"/>
      <c r="T101" s="344"/>
      <c r="U101" s="345"/>
      <c r="V101" s="346"/>
    </row>
    <row r="102" spans="1:24" ht="27.95" customHeight="1" x14ac:dyDescent="0.15">
      <c r="B102" s="476"/>
      <c r="C102" s="477"/>
      <c r="D102" s="478"/>
      <c r="E102" s="110">
        <f>SUMIFS('６－3'!$D:$D,'６－3'!$G:$G,$E$93,'６－3'!$B:$B,B102,'６－3'!$F:$F,$D$93)</f>
        <v>0</v>
      </c>
      <c r="F102" s="327">
        <f>SUMIFS('６－3'!$D:$D,'６－3'!$G:$G,$E$93,'６－3'!$B:$B,B102,'６－3'!$F:$F,$D$93,'６－3'!$E:$E,"&lt;&gt;✓")</f>
        <v>0</v>
      </c>
      <c r="G102" s="328"/>
      <c r="H102" s="329"/>
      <c r="I102" s="330"/>
      <c r="J102" s="331"/>
      <c r="K102" s="332"/>
      <c r="M102" s="476"/>
      <c r="N102" s="477"/>
      <c r="O102" s="478"/>
      <c r="P102" s="110">
        <f>SUMIFS('６－3'!$D:$D,'６－3'!$G:$G,$P$93,'６－3'!$B:$B,M102,'６－3'!$F:$F,$O$93)</f>
        <v>0</v>
      </c>
      <c r="Q102" s="327">
        <f>SUMIFS('６－3'!$D:$D,'６－3'!$G:$G,$P$93,'６－3'!$B:$B,M102,'６－3'!$F:$F,$O$93,'６－3'!$E:$E,"&lt;&gt;✓")</f>
        <v>0</v>
      </c>
      <c r="R102" s="328"/>
      <c r="S102" s="329"/>
      <c r="T102" s="330"/>
      <c r="U102" s="331"/>
      <c r="V102" s="332"/>
    </row>
    <row r="103" spans="1:24" ht="24.95" customHeight="1" x14ac:dyDescent="0.15">
      <c r="B103" s="333" t="s">
        <v>24</v>
      </c>
      <c r="C103" s="334"/>
      <c r="D103" s="479"/>
      <c r="E103" s="113">
        <f>SUM(E95:E102)</f>
        <v>0</v>
      </c>
      <c r="F103" s="335">
        <f>SUM(F95:F102)</f>
        <v>0</v>
      </c>
      <c r="G103" s="336"/>
      <c r="H103" s="337"/>
      <c r="I103" s="338"/>
      <c r="J103" s="339"/>
      <c r="K103" s="340"/>
      <c r="M103" s="333" t="s">
        <v>24</v>
      </c>
      <c r="N103" s="334"/>
      <c r="O103" s="479"/>
      <c r="P103" s="113">
        <f>SUM(P95:P102)</f>
        <v>0</v>
      </c>
      <c r="Q103" s="335">
        <f>SUM(Q95:Q102)</f>
        <v>0</v>
      </c>
      <c r="R103" s="336"/>
      <c r="S103" s="337"/>
      <c r="T103" s="338"/>
      <c r="U103" s="339"/>
      <c r="V103" s="340"/>
    </row>
    <row r="104" spans="1:24" ht="9.9499999999999993" customHeight="1" x14ac:dyDescent="0.15"/>
    <row r="105" spans="1:24" ht="21.75" customHeight="1" x14ac:dyDescent="0.15">
      <c r="B105" s="106" t="s">
        <v>72</v>
      </c>
      <c r="C105" s="92"/>
      <c r="D105" s="107" t="s">
        <v>175</v>
      </c>
      <c r="E105" s="467">
        <f>'５'!$C$40</f>
        <v>0</v>
      </c>
      <c r="F105" s="467"/>
      <c r="G105" s="467"/>
      <c r="H105" s="467"/>
      <c r="J105" s="96"/>
      <c r="M105" s="106" t="s">
        <v>72</v>
      </c>
      <c r="O105" s="107" t="s">
        <v>176</v>
      </c>
      <c r="P105" s="467">
        <f>'５'!$C$42</f>
        <v>0</v>
      </c>
      <c r="Q105" s="467"/>
      <c r="R105" s="467"/>
      <c r="S105" s="467"/>
      <c r="U105" s="96"/>
    </row>
    <row r="106" spans="1:24" ht="24.95" customHeight="1" x14ac:dyDescent="0.15">
      <c r="A106" s="108"/>
      <c r="B106" s="320" t="s">
        <v>84</v>
      </c>
      <c r="C106" s="311"/>
      <c r="D106" s="468"/>
      <c r="E106" s="109" t="s">
        <v>73</v>
      </c>
      <c r="F106" s="300" t="s">
        <v>9</v>
      </c>
      <c r="G106" s="301"/>
      <c r="H106" s="302"/>
      <c r="I106" s="310" t="s">
        <v>20</v>
      </c>
      <c r="J106" s="311"/>
      <c r="K106" s="312"/>
      <c r="L106" s="108"/>
      <c r="M106" s="320" t="s">
        <v>84</v>
      </c>
      <c r="N106" s="311"/>
      <c r="O106" s="468"/>
      <c r="P106" s="109" t="s">
        <v>73</v>
      </c>
      <c r="Q106" s="300" t="s">
        <v>9</v>
      </c>
      <c r="R106" s="301"/>
      <c r="S106" s="302"/>
      <c r="T106" s="310" t="s">
        <v>20</v>
      </c>
      <c r="U106" s="311"/>
      <c r="V106" s="312"/>
    </row>
    <row r="107" spans="1:24" ht="27.95" customHeight="1" x14ac:dyDescent="0.15">
      <c r="B107" s="469"/>
      <c r="C107" s="470"/>
      <c r="D107" s="471"/>
      <c r="E107" s="110">
        <f>SUMIFS('６－3'!$D:$D,'６－3'!$G:$G,$E$105,'６－3'!$B:$B,B107,'６－3'!$F:$F,$D$105)</f>
        <v>0</v>
      </c>
      <c r="F107" s="303">
        <f>SUMIFS('６－3'!$D:$D,'６－3'!$G:$G,$E$105,'６－3'!$B:$B,B107,'６－3'!$F:$F,$D$105,'６－3'!$E:$E,"&lt;&gt;✓")</f>
        <v>0</v>
      </c>
      <c r="G107" s="304"/>
      <c r="H107" s="305"/>
      <c r="I107" s="350"/>
      <c r="J107" s="351"/>
      <c r="K107" s="352"/>
      <c r="M107" s="469"/>
      <c r="N107" s="470"/>
      <c r="O107" s="471"/>
      <c r="P107" s="110">
        <f>SUMIFS('６－3'!$D:$D,'６－3'!$G:$G,$P$105,'６－3'!$B:$B,M107,'６－3'!$F:$F,$O$105)</f>
        <v>0</v>
      </c>
      <c r="Q107" s="303">
        <f>SUMIFS('６－3'!$D:$D,'６－3'!$G:$G,$P$105,'６－3'!$B:$B,M107,'６－3'!$F:$F,$O$105,'６－3'!$E:$E,"&lt;&gt;✓")</f>
        <v>0</v>
      </c>
      <c r="R107" s="304"/>
      <c r="S107" s="305"/>
      <c r="T107" s="350"/>
      <c r="U107" s="351"/>
      <c r="V107" s="352"/>
    </row>
    <row r="108" spans="1:24" ht="27.95" customHeight="1" x14ac:dyDescent="0.15">
      <c r="B108" s="473"/>
      <c r="C108" s="474"/>
      <c r="D108" s="475"/>
      <c r="E108" s="110">
        <f>SUMIFS('６－3'!$D:$D,'６－3'!$G:$G,$E$105,'６－3'!$B:$B,B108,'６－3'!$F:$F,$D$105)</f>
        <v>0</v>
      </c>
      <c r="F108" s="306">
        <f>SUMIFS('６－3'!$D:$D,'６－3'!$G:$G,$E$105,'６－3'!$B:$B,B108,'６－3'!$F:$F,$D$105,'６－3'!$E:$E,"&lt;&gt;✓")</f>
        <v>0</v>
      </c>
      <c r="G108" s="307"/>
      <c r="H108" s="308"/>
      <c r="I108" s="344"/>
      <c r="J108" s="345"/>
      <c r="K108" s="346"/>
      <c r="M108" s="473"/>
      <c r="N108" s="474"/>
      <c r="O108" s="475"/>
      <c r="P108" s="110">
        <f>SUMIFS('６－3'!$D:$D,'６－3'!$G:$G,$P$105,'６－3'!$B:$B,M108,'６－3'!$F:$F,$O$105)</f>
        <v>0</v>
      </c>
      <c r="Q108" s="306">
        <f>SUMIFS('６－3'!$D:$D,'６－3'!$G:$G,$P$105,'６－3'!$B:$B,M108,'６－3'!$F:$F,$O$105,'６－3'!$E:$E,"&lt;&gt;✓")</f>
        <v>0</v>
      </c>
      <c r="R108" s="307"/>
      <c r="S108" s="308"/>
      <c r="T108" s="344"/>
      <c r="U108" s="345"/>
      <c r="V108" s="346"/>
      <c r="X108" s="108"/>
    </row>
    <row r="109" spans="1:24" s="108" customFormat="1" ht="27.95" customHeight="1" x14ac:dyDescent="0.15">
      <c r="A109" s="92"/>
      <c r="B109" s="473"/>
      <c r="C109" s="474"/>
      <c r="D109" s="475"/>
      <c r="E109" s="110">
        <f>SUMIFS('６－3'!$D:$D,'６－3'!$G:$G,$E$105,'６－3'!$B:$B,B109,'６－3'!$F:$F,$D$105)</f>
        <v>0</v>
      </c>
      <c r="F109" s="306">
        <f>SUMIFS('６－3'!$D:$D,'６－3'!$G:$G,$E$105,'６－3'!$B:$B,B109,'６－3'!$F:$F,$D$105,'６－3'!$E:$E,"&lt;&gt;✓")</f>
        <v>0</v>
      </c>
      <c r="G109" s="307"/>
      <c r="H109" s="308"/>
      <c r="I109" s="344"/>
      <c r="J109" s="345"/>
      <c r="K109" s="346"/>
      <c r="L109" s="92"/>
      <c r="M109" s="473"/>
      <c r="N109" s="474"/>
      <c r="O109" s="475"/>
      <c r="P109" s="110">
        <f>SUMIFS('６－3'!$D:$D,'６－3'!$G:$G,$P$105,'６－3'!$B:$B,M109,'６－3'!$F:$F,$O$105)</f>
        <v>0</v>
      </c>
      <c r="Q109" s="306">
        <f>SUMIFS('６－3'!$D:$D,'６－3'!$G:$G,$P$105,'６－3'!$B:$B,M109,'６－3'!$F:$F,$O$105,'６－3'!$E:$E,"&lt;&gt;✓")</f>
        <v>0</v>
      </c>
      <c r="R109" s="307"/>
      <c r="S109" s="308"/>
      <c r="T109" s="344"/>
      <c r="U109" s="345"/>
      <c r="V109" s="346"/>
      <c r="X109" s="92"/>
    </row>
    <row r="110" spans="1:24" ht="27.95" customHeight="1" x14ac:dyDescent="0.15">
      <c r="B110" s="473"/>
      <c r="C110" s="474"/>
      <c r="D110" s="475"/>
      <c r="E110" s="110">
        <f>SUMIFS('６－3'!$D:$D,'６－3'!$G:$G,$E$105,'６－3'!$B:$B,B110,'６－3'!$F:$F,$D$105)</f>
        <v>0</v>
      </c>
      <c r="F110" s="306">
        <f>SUMIFS('６－3'!$D:$D,'６－3'!$G:$G,$E$105,'６－3'!$B:$B,B110,'６－3'!$F:$F,$D$105,'６－3'!$E:$E,"&lt;&gt;✓")</f>
        <v>0</v>
      </c>
      <c r="G110" s="307"/>
      <c r="H110" s="308"/>
      <c r="I110" s="344"/>
      <c r="J110" s="345"/>
      <c r="K110" s="346"/>
      <c r="M110" s="473"/>
      <c r="N110" s="474"/>
      <c r="O110" s="475"/>
      <c r="P110" s="110">
        <f>SUMIFS('６－3'!$D:$D,'６－3'!$G:$G,$P$105,'６－3'!$B:$B,M110,'６－3'!$F:$F,$O$105)</f>
        <v>0</v>
      </c>
      <c r="Q110" s="306">
        <f>SUMIFS('６－3'!$D:$D,'６－3'!$G:$G,$P$105,'６－3'!$B:$B,M110,'６－3'!$F:$F,$O$105,'６－3'!$E:$E,"&lt;&gt;✓")</f>
        <v>0</v>
      </c>
      <c r="R110" s="307"/>
      <c r="S110" s="308"/>
      <c r="T110" s="344"/>
      <c r="U110" s="345"/>
      <c r="V110" s="346"/>
    </row>
    <row r="111" spans="1:24" ht="27.95" customHeight="1" x14ac:dyDescent="0.15">
      <c r="B111" s="473"/>
      <c r="C111" s="474"/>
      <c r="D111" s="475"/>
      <c r="E111" s="110">
        <f>SUMIFS('６－3'!$D:$D,'６－3'!$G:$G,$E$105,'６－3'!$B:$B,B111,'６－3'!$F:$F,$D$105)</f>
        <v>0</v>
      </c>
      <c r="F111" s="306">
        <f>SUMIFS('６－3'!$D:$D,'６－3'!$G:$G,$E$105,'６－3'!$B:$B,B111,'６－3'!$F:$F,$D$105,'６－3'!$E:$E,"&lt;&gt;✓")</f>
        <v>0</v>
      </c>
      <c r="G111" s="307"/>
      <c r="H111" s="308"/>
      <c r="I111" s="344"/>
      <c r="J111" s="345"/>
      <c r="K111" s="346"/>
      <c r="M111" s="473"/>
      <c r="N111" s="474"/>
      <c r="O111" s="475"/>
      <c r="P111" s="110">
        <f>SUMIFS('６－3'!$D:$D,'６－3'!$G:$G,$P$105,'６－3'!$B:$B,M111,'６－3'!$F:$F,$O$105)</f>
        <v>0</v>
      </c>
      <c r="Q111" s="306">
        <f>SUMIFS('６－3'!$D:$D,'６－3'!$G:$G,$P$105,'６－3'!$B:$B,M111,'６－3'!$F:$F,$O$105,'６－3'!$E:$E,"&lt;&gt;✓")</f>
        <v>0</v>
      </c>
      <c r="R111" s="307"/>
      <c r="S111" s="308"/>
      <c r="T111" s="344"/>
      <c r="U111" s="345"/>
      <c r="V111" s="346"/>
    </row>
    <row r="112" spans="1:24" ht="27.95" customHeight="1" x14ac:dyDescent="0.15">
      <c r="B112" s="473"/>
      <c r="C112" s="474"/>
      <c r="D112" s="475"/>
      <c r="E112" s="110">
        <f>SUMIFS('６－3'!$D:$D,'６－3'!$G:$G,$E$105,'６－3'!$B:$B,B112,'６－3'!$F:$F,$D$105)</f>
        <v>0</v>
      </c>
      <c r="F112" s="306">
        <f>SUMIFS('６－3'!$D:$D,'６－3'!$G:$G,$E$105,'６－3'!$B:$B,B112,'６－3'!$F:$F,$D$105,'６－3'!$E:$E,"&lt;&gt;✓")</f>
        <v>0</v>
      </c>
      <c r="G112" s="307"/>
      <c r="H112" s="308"/>
      <c r="I112" s="344"/>
      <c r="J112" s="345"/>
      <c r="K112" s="346"/>
      <c r="M112" s="473"/>
      <c r="N112" s="474"/>
      <c r="O112" s="475"/>
      <c r="P112" s="110">
        <f>SUMIFS('６－3'!$D:$D,'６－3'!$G:$G,$P$105,'６－3'!$B:$B,M112,'６－3'!$F:$F,$O$105)</f>
        <v>0</v>
      </c>
      <c r="Q112" s="306">
        <f>SUMIFS('６－3'!$D:$D,'６－3'!$G:$G,$P$105,'６－3'!$B:$B,M112,'６－3'!$F:$F,$O$105,'６－3'!$E:$E,"&lt;&gt;✓")</f>
        <v>0</v>
      </c>
      <c r="R112" s="307"/>
      <c r="S112" s="308"/>
      <c r="T112" s="344"/>
      <c r="U112" s="345"/>
      <c r="V112" s="346"/>
    </row>
    <row r="113" spans="1:24" ht="27.95" customHeight="1" x14ac:dyDescent="0.15">
      <c r="B113" s="483"/>
      <c r="C113" s="484"/>
      <c r="D113" s="485"/>
      <c r="E113" s="110">
        <f>SUMIFS('６－3'!$D:$D,'６－3'!$G:$G,$E$105,'６－3'!$B:$B,B113,'６－3'!$F:$F,$D$105)</f>
        <v>0</v>
      </c>
      <c r="F113" s="306">
        <f>SUMIFS('６－3'!$D:$D,'６－3'!$G:$G,$E$105,'６－3'!$B:$B,B113,'６－3'!$F:$F,$D$105,'６－3'!$E:$E,"&lt;&gt;✓")</f>
        <v>0</v>
      </c>
      <c r="G113" s="307"/>
      <c r="H113" s="308"/>
      <c r="I113" s="344"/>
      <c r="J113" s="345"/>
      <c r="K113" s="346"/>
      <c r="M113" s="483"/>
      <c r="N113" s="484"/>
      <c r="O113" s="485"/>
      <c r="P113" s="110">
        <f>SUMIFS('６－3'!$D:$D,'６－3'!$G:$G,$P$105,'６－3'!$B:$B,M113,'６－3'!$F:$F,$O$105)</f>
        <v>0</v>
      </c>
      <c r="Q113" s="306">
        <f>SUMIFS('６－3'!$D:$D,'６－3'!$G:$G,$P$105,'６－3'!$B:$B,M113,'６－3'!$F:$F,$O$105,'６－3'!$E:$E,"&lt;&gt;✓")</f>
        <v>0</v>
      </c>
      <c r="R113" s="307"/>
      <c r="S113" s="308"/>
      <c r="T113" s="344"/>
      <c r="U113" s="345"/>
      <c r="V113" s="346"/>
    </row>
    <row r="114" spans="1:24" ht="27.95" customHeight="1" x14ac:dyDescent="0.15">
      <c r="B114" s="476"/>
      <c r="C114" s="477"/>
      <c r="D114" s="478"/>
      <c r="E114" s="110">
        <f>SUMIFS('６－3'!$D:$D,'６－3'!$G:$G,$E$105,'６－3'!$B:$B,B114,'６－3'!$F:$F,$D$105)</f>
        <v>0</v>
      </c>
      <c r="F114" s="327">
        <f>SUMIFS('６－3'!$D:$D,'６－3'!$G:$G,$E$105,'６－3'!$B:$B,B114,'６－3'!$F:$F,$D$105,'６－3'!$E:$E,"&lt;&gt;✓")</f>
        <v>0</v>
      </c>
      <c r="G114" s="328"/>
      <c r="H114" s="329"/>
      <c r="I114" s="330"/>
      <c r="J114" s="331"/>
      <c r="K114" s="332"/>
      <c r="M114" s="476"/>
      <c r="N114" s="477"/>
      <c r="O114" s="478"/>
      <c r="P114" s="110">
        <f>SUMIFS('６－3'!$D:$D,'６－3'!$G:$G,$P$105,'６－3'!$B:$B,M114,'６－3'!$F:$F,$O$105)</f>
        <v>0</v>
      </c>
      <c r="Q114" s="327">
        <f>SUMIFS('６－3'!$D:$D,'６－3'!$G:$G,$P$105,'６－3'!$B:$B,M114,'６－3'!$F:$F,$O$105,'６－3'!$E:$E,"&lt;&gt;✓")</f>
        <v>0</v>
      </c>
      <c r="R114" s="328"/>
      <c r="S114" s="329"/>
      <c r="T114" s="330"/>
      <c r="U114" s="331"/>
      <c r="V114" s="332"/>
    </row>
    <row r="115" spans="1:24" ht="24.95" customHeight="1" x14ac:dyDescent="0.15">
      <c r="B115" s="333" t="s">
        <v>24</v>
      </c>
      <c r="C115" s="334"/>
      <c r="D115" s="479"/>
      <c r="E115" s="113">
        <f>SUM(E107:E114)</f>
        <v>0</v>
      </c>
      <c r="F115" s="335">
        <f>SUM(F107:F114)</f>
        <v>0</v>
      </c>
      <c r="G115" s="336"/>
      <c r="H115" s="337"/>
      <c r="I115" s="338"/>
      <c r="J115" s="339"/>
      <c r="K115" s="340"/>
      <c r="M115" s="333" t="s">
        <v>24</v>
      </c>
      <c r="N115" s="334"/>
      <c r="O115" s="479"/>
      <c r="P115" s="113">
        <f>SUM(P107:P114)</f>
        <v>0</v>
      </c>
      <c r="Q115" s="335">
        <f>SUM(Q107:Q114)</f>
        <v>0</v>
      </c>
      <c r="R115" s="336"/>
      <c r="S115" s="337"/>
      <c r="T115" s="338"/>
      <c r="U115" s="339"/>
      <c r="V115" s="340"/>
    </row>
    <row r="116" spans="1:24" ht="24.75" customHeight="1" x14ac:dyDescent="0.15">
      <c r="T116" s="466" t="s">
        <v>99</v>
      </c>
      <c r="U116" s="466"/>
      <c r="V116" s="104">
        <v>4</v>
      </c>
    </row>
    <row r="117" spans="1:24" ht="9.9499999999999993" customHeight="1" x14ac:dyDescent="0.15"/>
    <row r="118" spans="1:24" ht="21.75" customHeight="1" x14ac:dyDescent="0.15">
      <c r="B118" s="106" t="s">
        <v>72</v>
      </c>
      <c r="C118" s="92"/>
      <c r="D118" s="107" t="s">
        <v>177</v>
      </c>
      <c r="E118" s="467">
        <f>'５'!$C$44</f>
        <v>0</v>
      </c>
      <c r="F118" s="467"/>
      <c r="G118" s="467"/>
      <c r="H118" s="467"/>
      <c r="J118" s="96"/>
      <c r="M118" s="106" t="s">
        <v>72</v>
      </c>
      <c r="O118" s="107" t="s">
        <v>178</v>
      </c>
      <c r="P118" s="467">
        <f>'５'!$C$46</f>
        <v>0</v>
      </c>
      <c r="Q118" s="467"/>
      <c r="R118" s="467"/>
      <c r="S118" s="467"/>
      <c r="U118" s="96"/>
    </row>
    <row r="119" spans="1:24" ht="24.95" customHeight="1" x14ac:dyDescent="0.15">
      <c r="A119" s="108"/>
      <c r="B119" s="320" t="s">
        <v>84</v>
      </c>
      <c r="C119" s="311"/>
      <c r="D119" s="468"/>
      <c r="E119" s="109" t="s">
        <v>73</v>
      </c>
      <c r="F119" s="300" t="s">
        <v>9</v>
      </c>
      <c r="G119" s="301"/>
      <c r="H119" s="302"/>
      <c r="I119" s="310" t="s">
        <v>20</v>
      </c>
      <c r="J119" s="311"/>
      <c r="K119" s="312"/>
      <c r="L119" s="108"/>
      <c r="M119" s="320" t="s">
        <v>84</v>
      </c>
      <c r="N119" s="311"/>
      <c r="O119" s="468"/>
      <c r="P119" s="109" t="s">
        <v>73</v>
      </c>
      <c r="Q119" s="300" t="s">
        <v>9</v>
      </c>
      <c r="R119" s="301"/>
      <c r="S119" s="302"/>
      <c r="T119" s="310" t="s">
        <v>20</v>
      </c>
      <c r="U119" s="311"/>
      <c r="V119" s="312"/>
    </row>
    <row r="120" spans="1:24" ht="27.95" customHeight="1" x14ac:dyDescent="0.15">
      <c r="B120" s="469"/>
      <c r="C120" s="470"/>
      <c r="D120" s="471"/>
      <c r="E120" s="110">
        <f>SUMIFS('６－3'!$D:$D,'６－3'!$G:$G,$E$118,'６－3'!$B:$B,B120,'６－3'!$F:$F,$D$118)</f>
        <v>0</v>
      </c>
      <c r="F120" s="303">
        <f>SUMIFS('６－3'!$D:$D,'６－3'!$G:$G,$E$118,'６－3'!$B:$B,B120,'６－3'!$F:$F,$D$118,'６－3'!$E:$E,"&lt;&gt;✓")</f>
        <v>0</v>
      </c>
      <c r="G120" s="304"/>
      <c r="H120" s="305"/>
      <c r="I120" s="350"/>
      <c r="J120" s="351"/>
      <c r="K120" s="352"/>
      <c r="M120" s="469"/>
      <c r="N120" s="470"/>
      <c r="O120" s="471"/>
      <c r="P120" s="110">
        <f>SUMIFS('６－3'!$D:$D,'６－3'!$G:$G,$P$118,'６－3'!$B:$B,M120,'６－3'!$F:$F,$O$118)</f>
        <v>0</v>
      </c>
      <c r="Q120" s="303">
        <f>SUMIFS('６－3'!$D:$D,'６－3'!$G:$G,$P$118,'６－3'!$B:$B,M120,'６－3'!$F:$F,$O$118,'６－3'!$E:$E,"&lt;&gt;✓")</f>
        <v>0</v>
      </c>
      <c r="R120" s="304"/>
      <c r="S120" s="305"/>
      <c r="T120" s="350"/>
      <c r="U120" s="351"/>
      <c r="V120" s="352"/>
    </row>
    <row r="121" spans="1:24" ht="27.95" customHeight="1" x14ac:dyDescent="0.15">
      <c r="B121" s="473"/>
      <c r="C121" s="474"/>
      <c r="D121" s="475"/>
      <c r="E121" s="110">
        <f>SUMIFS('６－3'!$D:$D,'６－3'!$G:$G,$E$118,'６－3'!$B:$B,B121,'６－3'!$F:$F,$D$118)</f>
        <v>0</v>
      </c>
      <c r="F121" s="306">
        <f>SUMIFS('６－3'!$D:$D,'６－3'!$G:$G,$E$118,'６－3'!$B:$B,B121,'６－3'!$F:$F,$D$118,'６－3'!$E:$E,"&lt;&gt;✓")</f>
        <v>0</v>
      </c>
      <c r="G121" s="307"/>
      <c r="H121" s="308"/>
      <c r="I121" s="344"/>
      <c r="J121" s="345"/>
      <c r="K121" s="346"/>
      <c r="M121" s="473"/>
      <c r="N121" s="474"/>
      <c r="O121" s="475"/>
      <c r="P121" s="110">
        <f>SUMIFS('６－3'!$D:$D,'６－3'!$G:$G,$P$118,'６－3'!$B:$B,M121,'６－3'!$F:$F,$O$118)</f>
        <v>0</v>
      </c>
      <c r="Q121" s="306">
        <f>SUMIFS('６－3'!$D:$D,'６－3'!$G:$G,$P$118,'６－3'!$B:$B,M121,'６－3'!$F:$F,$O$118,'６－3'!$E:$E,"&lt;&gt;✓")</f>
        <v>0</v>
      </c>
      <c r="R121" s="307"/>
      <c r="S121" s="308"/>
      <c r="T121" s="344"/>
      <c r="U121" s="345"/>
      <c r="V121" s="346"/>
      <c r="X121" s="108"/>
    </row>
    <row r="122" spans="1:24" s="108" customFormat="1" ht="27.95" customHeight="1" x14ac:dyDescent="0.15">
      <c r="A122" s="92"/>
      <c r="B122" s="473"/>
      <c r="C122" s="474"/>
      <c r="D122" s="475"/>
      <c r="E122" s="110">
        <f>SUMIFS('６－3'!$D:$D,'６－3'!$G:$G,$E$118,'６－3'!$B:$B,B122,'６－3'!$F:$F,$D$118)</f>
        <v>0</v>
      </c>
      <c r="F122" s="306">
        <f>SUMIFS('６－3'!$D:$D,'６－3'!$G:$G,$E$118,'６－3'!$B:$B,B122,'６－3'!$F:$F,$D$118,'６－3'!$E:$E,"&lt;&gt;✓")</f>
        <v>0</v>
      </c>
      <c r="G122" s="307"/>
      <c r="H122" s="308"/>
      <c r="I122" s="344"/>
      <c r="J122" s="345"/>
      <c r="K122" s="346"/>
      <c r="L122" s="92"/>
      <c r="M122" s="473"/>
      <c r="N122" s="474"/>
      <c r="O122" s="475"/>
      <c r="P122" s="110">
        <f>SUMIFS('６－3'!$D:$D,'６－3'!$G:$G,$P$118,'６－3'!$B:$B,M122,'６－3'!$F:$F,$O$118)</f>
        <v>0</v>
      </c>
      <c r="Q122" s="306">
        <f>SUMIFS('６－3'!$D:$D,'６－3'!$G:$G,$P$118,'６－3'!$B:$B,M122,'６－3'!$F:$F,$O$118,'６－3'!$E:$E,"&lt;&gt;✓")</f>
        <v>0</v>
      </c>
      <c r="R122" s="307"/>
      <c r="S122" s="308"/>
      <c r="T122" s="344"/>
      <c r="U122" s="345"/>
      <c r="V122" s="346"/>
      <c r="X122" s="92"/>
    </row>
    <row r="123" spans="1:24" ht="27.95" customHeight="1" x14ac:dyDescent="0.15">
      <c r="B123" s="473"/>
      <c r="C123" s="474"/>
      <c r="D123" s="475"/>
      <c r="E123" s="110">
        <f>SUMIFS('６－3'!$D:$D,'６－3'!$G:$G,$E$118,'６－3'!$B:$B,B123,'６－3'!$F:$F,$D$118)</f>
        <v>0</v>
      </c>
      <c r="F123" s="306">
        <f>SUMIFS('６－3'!$D:$D,'６－3'!$G:$G,$E$118,'６－3'!$B:$B,B123,'６－3'!$F:$F,$D$118,'６－3'!$E:$E,"&lt;&gt;✓")</f>
        <v>0</v>
      </c>
      <c r="G123" s="307"/>
      <c r="H123" s="308"/>
      <c r="I123" s="344"/>
      <c r="J123" s="345"/>
      <c r="K123" s="346"/>
      <c r="M123" s="473"/>
      <c r="N123" s="474"/>
      <c r="O123" s="475"/>
      <c r="P123" s="110">
        <f>SUMIFS('６－3'!$D:$D,'６－3'!$G:$G,$P$118,'６－3'!$B:$B,M123,'６－3'!$F:$F,$O$118)</f>
        <v>0</v>
      </c>
      <c r="Q123" s="306">
        <f>SUMIFS('６－3'!$D:$D,'６－3'!$G:$G,$P$118,'６－3'!$B:$B,M123,'６－3'!$F:$F,$O$118,'６－3'!$E:$E,"&lt;&gt;✓")</f>
        <v>0</v>
      </c>
      <c r="R123" s="307"/>
      <c r="S123" s="308"/>
      <c r="T123" s="344"/>
      <c r="U123" s="345"/>
      <c r="V123" s="346"/>
    </row>
    <row r="124" spans="1:24" ht="27.95" customHeight="1" x14ac:dyDescent="0.15">
      <c r="B124" s="473"/>
      <c r="C124" s="474"/>
      <c r="D124" s="475"/>
      <c r="E124" s="110">
        <f>SUMIFS('６－3'!$D:$D,'６－3'!$G:$G,$E$118,'６－3'!$B:$B,B124,'６－3'!$F:$F,$D$118)</f>
        <v>0</v>
      </c>
      <c r="F124" s="306">
        <f>SUMIFS('６－3'!$D:$D,'６－3'!$G:$G,$E$118,'６－3'!$B:$B,B124,'６－3'!$F:$F,$D$118,'６－3'!$E:$E,"&lt;&gt;✓")</f>
        <v>0</v>
      </c>
      <c r="G124" s="307"/>
      <c r="H124" s="308"/>
      <c r="I124" s="344"/>
      <c r="J124" s="345"/>
      <c r="K124" s="346"/>
      <c r="M124" s="473"/>
      <c r="N124" s="474"/>
      <c r="O124" s="475"/>
      <c r="P124" s="110">
        <f>SUMIFS('６－3'!$D:$D,'６－3'!$G:$G,$P$118,'６－3'!$B:$B,M124,'６－3'!$F:$F,$O$118)</f>
        <v>0</v>
      </c>
      <c r="Q124" s="306">
        <f>SUMIFS('６－3'!$D:$D,'６－3'!$G:$G,$P$118,'６－3'!$B:$B,M124,'６－3'!$F:$F,$O$118,'６－3'!$E:$E,"&lt;&gt;✓")</f>
        <v>0</v>
      </c>
      <c r="R124" s="307"/>
      <c r="S124" s="308"/>
      <c r="T124" s="344"/>
      <c r="U124" s="345"/>
      <c r="V124" s="346"/>
    </row>
    <row r="125" spans="1:24" ht="27.95" customHeight="1" x14ac:dyDescent="0.15">
      <c r="B125" s="473"/>
      <c r="C125" s="474"/>
      <c r="D125" s="475"/>
      <c r="E125" s="110">
        <f>SUMIFS('６－3'!$D:$D,'６－3'!$G:$G,$E$118,'６－3'!$B:$B,B125,'６－3'!$F:$F,$D$118)</f>
        <v>0</v>
      </c>
      <c r="F125" s="306">
        <f>SUMIFS('６－3'!$D:$D,'６－3'!$G:$G,$E$118,'６－3'!$B:$B,B125,'６－3'!$F:$F,$D$118,'６－3'!$E:$E,"&lt;&gt;✓")</f>
        <v>0</v>
      </c>
      <c r="G125" s="307"/>
      <c r="H125" s="308"/>
      <c r="I125" s="344"/>
      <c r="J125" s="345"/>
      <c r="K125" s="346"/>
      <c r="M125" s="473"/>
      <c r="N125" s="474"/>
      <c r="O125" s="475"/>
      <c r="P125" s="110">
        <f>SUMIFS('６－3'!$D:$D,'６－3'!$G:$G,$P$118,'６－3'!$B:$B,M125,'６－3'!$F:$F,$O$118)</f>
        <v>0</v>
      </c>
      <c r="Q125" s="306">
        <f>SUMIFS('６－3'!$D:$D,'６－3'!$G:$G,$P$118,'６－3'!$B:$B,M125,'６－3'!$F:$F,$O$118,'６－3'!$E:$E,"&lt;&gt;✓")</f>
        <v>0</v>
      </c>
      <c r="R125" s="307"/>
      <c r="S125" s="308"/>
      <c r="T125" s="344"/>
      <c r="U125" s="345"/>
      <c r="V125" s="346"/>
    </row>
    <row r="126" spans="1:24" ht="27.95" customHeight="1" x14ac:dyDescent="0.15">
      <c r="B126" s="483"/>
      <c r="C126" s="484"/>
      <c r="D126" s="485"/>
      <c r="E126" s="110">
        <f>SUMIFS('６－3'!$D:$D,'６－3'!$G:$G,$E$118,'６－3'!$B:$B,B126,'６－3'!$F:$F,$D$118)</f>
        <v>0</v>
      </c>
      <c r="F126" s="306">
        <f>SUMIFS('６－3'!$D:$D,'６－3'!$G:$G,$E$118,'６－3'!$B:$B,B126,'６－3'!$F:$F,$D$118,'６－3'!$E:$E,"&lt;&gt;✓")</f>
        <v>0</v>
      </c>
      <c r="G126" s="307"/>
      <c r="H126" s="308"/>
      <c r="I126" s="344"/>
      <c r="J126" s="345"/>
      <c r="K126" s="346"/>
      <c r="M126" s="483"/>
      <c r="N126" s="484"/>
      <c r="O126" s="485"/>
      <c r="P126" s="110">
        <f>SUMIFS('６－3'!$D:$D,'６－3'!$G:$G,$P$118,'６－3'!$B:$B,M126,'６－3'!$F:$F,$O$118)</f>
        <v>0</v>
      </c>
      <c r="Q126" s="306">
        <f>SUMIFS('６－3'!$D:$D,'６－3'!$G:$G,$P$118,'６－3'!$B:$B,M126,'６－3'!$F:$F,$O$118,'６－3'!$E:$E,"&lt;&gt;✓")</f>
        <v>0</v>
      </c>
      <c r="R126" s="307"/>
      <c r="S126" s="308"/>
      <c r="T126" s="344"/>
      <c r="U126" s="345"/>
      <c r="V126" s="346"/>
    </row>
    <row r="127" spans="1:24" ht="27.95" customHeight="1" x14ac:dyDescent="0.15">
      <c r="B127" s="476"/>
      <c r="C127" s="477"/>
      <c r="D127" s="478"/>
      <c r="E127" s="110">
        <f>SUMIFS('６－3'!$D:$D,'６－3'!$G:$G,$E$118,'６－3'!$B:$B,B127,'６－3'!$F:$F,$D$118)</f>
        <v>0</v>
      </c>
      <c r="F127" s="327">
        <f>SUMIFS('６－3'!$D:$D,'６－3'!$G:$G,$E$118,'６－3'!$B:$B,B127,'６－3'!$F:$F,$D$118,'６－3'!$E:$E,"&lt;&gt;✓")</f>
        <v>0</v>
      </c>
      <c r="G127" s="328"/>
      <c r="H127" s="329"/>
      <c r="I127" s="330"/>
      <c r="J127" s="331"/>
      <c r="K127" s="332"/>
      <c r="M127" s="476"/>
      <c r="N127" s="477"/>
      <c r="O127" s="478"/>
      <c r="P127" s="110">
        <f>SUMIFS('６－3'!$D:$D,'６－3'!$G:$G,$P$118,'６－3'!$B:$B,M127,'６－3'!$F:$F,$O$118)</f>
        <v>0</v>
      </c>
      <c r="Q127" s="327">
        <f>SUMIFS('６－3'!$D:$D,'６－3'!$G:$G,$P$118,'６－3'!$B:$B,M127,'６－3'!$F:$F,$O$118,'６－3'!$E:$E,"&lt;&gt;✓")</f>
        <v>0</v>
      </c>
      <c r="R127" s="328"/>
      <c r="S127" s="329"/>
      <c r="T127" s="330"/>
      <c r="U127" s="331"/>
      <c r="V127" s="332"/>
    </row>
    <row r="128" spans="1:24" ht="24.95" customHeight="1" x14ac:dyDescent="0.15">
      <c r="B128" s="333" t="s">
        <v>24</v>
      </c>
      <c r="C128" s="334"/>
      <c r="D128" s="479"/>
      <c r="E128" s="113">
        <f>SUM(E120:E127)</f>
        <v>0</v>
      </c>
      <c r="F128" s="335">
        <f>SUM(F120:F127)</f>
        <v>0</v>
      </c>
      <c r="G128" s="336"/>
      <c r="H128" s="337"/>
      <c r="I128" s="338"/>
      <c r="J128" s="339"/>
      <c r="K128" s="340"/>
      <c r="M128" s="333" t="s">
        <v>24</v>
      </c>
      <c r="N128" s="334"/>
      <c r="O128" s="479"/>
      <c r="P128" s="113">
        <f>SUM(P120:P127)</f>
        <v>0</v>
      </c>
      <c r="Q128" s="335">
        <f>SUM(Q120:Q127)</f>
        <v>0</v>
      </c>
      <c r="R128" s="336"/>
      <c r="S128" s="337"/>
      <c r="T128" s="338"/>
      <c r="U128" s="339"/>
      <c r="V128" s="340"/>
    </row>
    <row r="129" spans="1:24" ht="9.9499999999999993" customHeight="1" x14ac:dyDescent="0.15"/>
    <row r="130" spans="1:24" ht="21.75" customHeight="1" x14ac:dyDescent="0.15">
      <c r="B130" s="106" t="s">
        <v>72</v>
      </c>
      <c r="C130" s="92"/>
      <c r="D130" s="107" t="s">
        <v>179</v>
      </c>
      <c r="E130" s="467">
        <f>'５'!$C$48</f>
        <v>0</v>
      </c>
      <c r="F130" s="467"/>
      <c r="G130" s="467"/>
      <c r="H130" s="467"/>
      <c r="J130" s="96"/>
      <c r="M130" s="106" t="s">
        <v>72</v>
      </c>
      <c r="O130" s="107" t="s">
        <v>180</v>
      </c>
      <c r="P130" s="467">
        <f>'５'!$C$50</f>
        <v>0</v>
      </c>
      <c r="Q130" s="467"/>
      <c r="R130" s="467"/>
      <c r="S130" s="467"/>
      <c r="U130" s="96"/>
    </row>
    <row r="131" spans="1:24" ht="24.95" customHeight="1" x14ac:dyDescent="0.15">
      <c r="A131" s="108"/>
      <c r="B131" s="320" t="s">
        <v>84</v>
      </c>
      <c r="C131" s="311"/>
      <c r="D131" s="468"/>
      <c r="E131" s="109" t="s">
        <v>73</v>
      </c>
      <c r="F131" s="300" t="s">
        <v>9</v>
      </c>
      <c r="G131" s="301"/>
      <c r="H131" s="302"/>
      <c r="I131" s="310" t="s">
        <v>20</v>
      </c>
      <c r="J131" s="311"/>
      <c r="K131" s="312"/>
      <c r="L131" s="108"/>
      <c r="M131" s="320" t="s">
        <v>84</v>
      </c>
      <c r="N131" s="311"/>
      <c r="O131" s="468"/>
      <c r="P131" s="109" t="s">
        <v>73</v>
      </c>
      <c r="Q131" s="300" t="s">
        <v>9</v>
      </c>
      <c r="R131" s="301"/>
      <c r="S131" s="302"/>
      <c r="T131" s="310" t="s">
        <v>20</v>
      </c>
      <c r="U131" s="311"/>
      <c r="V131" s="312"/>
    </row>
    <row r="132" spans="1:24" ht="27.95" customHeight="1" x14ac:dyDescent="0.15">
      <c r="B132" s="469"/>
      <c r="C132" s="470"/>
      <c r="D132" s="471"/>
      <c r="E132" s="110">
        <f>SUMIFS('６－3'!$D:$D,'６－3'!$G:$G,$E$130,'６－3'!$B:$B,B132,'６－3'!$F:$F,$D$130)</f>
        <v>0</v>
      </c>
      <c r="F132" s="303">
        <f>SUMIFS('６－3'!$D:$D,'６－3'!$G:$G,$E$130,'６－3'!$B:$B,B132,'６－3'!$F:$F,$D$130,'６－3'!$E:$E,"&lt;&gt;✓")</f>
        <v>0</v>
      </c>
      <c r="G132" s="304"/>
      <c r="H132" s="305"/>
      <c r="I132" s="350"/>
      <c r="J132" s="351"/>
      <c r="K132" s="352"/>
      <c r="M132" s="469"/>
      <c r="N132" s="470"/>
      <c r="O132" s="471"/>
      <c r="P132" s="110">
        <f>SUMIFS('６－3'!$D:$D,'６－3'!$G:$G,$P$130,'６－3'!$B:$B,M132,'６－3'!$F:$F,$O$130)</f>
        <v>0</v>
      </c>
      <c r="Q132" s="303">
        <f>SUMIFS('６－3'!$D:$D,'６－3'!$G:$G,$P$130,'６－3'!$B:$B,M132,'６－3'!$F:$F,$O$130,'６－3'!$E:$E,"&lt;&gt;✓")</f>
        <v>0</v>
      </c>
      <c r="R132" s="304"/>
      <c r="S132" s="305"/>
      <c r="T132" s="350"/>
      <c r="U132" s="351"/>
      <c r="V132" s="352"/>
    </row>
    <row r="133" spans="1:24" ht="27.95" customHeight="1" x14ac:dyDescent="0.15">
      <c r="B133" s="473"/>
      <c r="C133" s="474"/>
      <c r="D133" s="475"/>
      <c r="E133" s="110">
        <f>SUMIFS('６－3'!$D:$D,'６－3'!$G:$G,$E$130,'６－3'!$B:$B,B133,'６－3'!$F:$F,$D$130)</f>
        <v>0</v>
      </c>
      <c r="F133" s="306">
        <f>SUMIFS('６－3'!$D:$D,'６－3'!$G:$G,$E$130,'６－3'!$B:$B,B133,'６－3'!$F:$F,$D$130,'６－3'!$E:$E,"&lt;&gt;✓")</f>
        <v>0</v>
      </c>
      <c r="G133" s="307"/>
      <c r="H133" s="308"/>
      <c r="I133" s="344"/>
      <c r="J133" s="345"/>
      <c r="K133" s="346"/>
      <c r="M133" s="473"/>
      <c r="N133" s="474"/>
      <c r="O133" s="475"/>
      <c r="P133" s="110">
        <f>SUMIFS('６－3'!$D:$D,'６－3'!$G:$G,$P$130,'６－3'!$B:$B,M133,'６－3'!$F:$F,$O$130)</f>
        <v>0</v>
      </c>
      <c r="Q133" s="306">
        <f>SUMIFS('６－3'!$D:$D,'６－3'!$G:$G,$P$130,'６－3'!$B:$B,M133,'６－3'!$F:$F,$O$130,'６－3'!$E:$E,"&lt;&gt;✓")</f>
        <v>0</v>
      </c>
      <c r="R133" s="307"/>
      <c r="S133" s="308"/>
      <c r="T133" s="344"/>
      <c r="U133" s="345"/>
      <c r="V133" s="346"/>
      <c r="X133" s="108"/>
    </row>
    <row r="134" spans="1:24" s="108" customFormat="1" ht="27.95" customHeight="1" x14ac:dyDescent="0.15">
      <c r="A134" s="92"/>
      <c r="B134" s="473"/>
      <c r="C134" s="474"/>
      <c r="D134" s="475"/>
      <c r="E134" s="110">
        <f>SUMIFS('６－3'!$D:$D,'６－3'!$G:$G,$E$130,'６－3'!$B:$B,B134,'６－3'!$F:$F,$D$130)</f>
        <v>0</v>
      </c>
      <c r="F134" s="306">
        <f>SUMIFS('６－3'!$D:$D,'６－3'!$G:$G,$E$130,'６－3'!$B:$B,B134,'６－3'!$F:$F,$D$130,'６－3'!$E:$E,"&lt;&gt;✓")</f>
        <v>0</v>
      </c>
      <c r="G134" s="307"/>
      <c r="H134" s="308"/>
      <c r="I134" s="344"/>
      <c r="J134" s="345"/>
      <c r="K134" s="346"/>
      <c r="L134" s="92"/>
      <c r="M134" s="473"/>
      <c r="N134" s="474"/>
      <c r="O134" s="475"/>
      <c r="P134" s="110">
        <f>SUMIFS('６－3'!$D:$D,'６－3'!$G:$G,$P$130,'６－3'!$B:$B,M134,'６－3'!$F:$F,$O$130)</f>
        <v>0</v>
      </c>
      <c r="Q134" s="306">
        <f>SUMIFS('６－3'!$D:$D,'６－3'!$G:$G,$P$130,'６－3'!$B:$B,M134,'６－3'!$F:$F,$O$130,'６－3'!$E:$E,"&lt;&gt;✓")</f>
        <v>0</v>
      </c>
      <c r="R134" s="307"/>
      <c r="S134" s="308"/>
      <c r="T134" s="344"/>
      <c r="U134" s="345"/>
      <c r="V134" s="346"/>
      <c r="X134" s="92"/>
    </row>
    <row r="135" spans="1:24" ht="27.95" customHeight="1" x14ac:dyDescent="0.15">
      <c r="B135" s="473"/>
      <c r="C135" s="474"/>
      <c r="D135" s="475"/>
      <c r="E135" s="110">
        <f>SUMIFS('６－3'!$D:$D,'６－3'!$G:$G,$E$130,'６－3'!$B:$B,B135,'６－3'!$F:$F,$D$130)</f>
        <v>0</v>
      </c>
      <c r="F135" s="306">
        <f>SUMIFS('６－3'!$D:$D,'６－3'!$G:$G,$E$130,'６－3'!$B:$B,B135,'６－3'!$F:$F,$D$130,'６－3'!$E:$E,"&lt;&gt;✓")</f>
        <v>0</v>
      </c>
      <c r="G135" s="307"/>
      <c r="H135" s="308"/>
      <c r="I135" s="344"/>
      <c r="J135" s="345"/>
      <c r="K135" s="346"/>
      <c r="M135" s="473"/>
      <c r="N135" s="474"/>
      <c r="O135" s="475"/>
      <c r="P135" s="110">
        <f>SUMIFS('６－3'!$D:$D,'６－3'!$G:$G,$P$130,'６－3'!$B:$B,M135,'６－3'!$F:$F,$O$130)</f>
        <v>0</v>
      </c>
      <c r="Q135" s="306">
        <f>SUMIFS('６－3'!$D:$D,'６－3'!$G:$G,$P$130,'６－3'!$B:$B,M135,'６－3'!$F:$F,$O$130,'６－3'!$E:$E,"&lt;&gt;✓")</f>
        <v>0</v>
      </c>
      <c r="R135" s="307"/>
      <c r="S135" s="308"/>
      <c r="T135" s="344"/>
      <c r="U135" s="345"/>
      <c r="V135" s="346"/>
    </row>
    <row r="136" spans="1:24" ht="27.95" customHeight="1" x14ac:dyDescent="0.15">
      <c r="B136" s="473"/>
      <c r="C136" s="474"/>
      <c r="D136" s="475"/>
      <c r="E136" s="110">
        <f>SUMIFS('６－3'!$D:$D,'６－3'!$G:$G,$E$130,'６－3'!$B:$B,B136,'６－3'!$F:$F,$D$130)</f>
        <v>0</v>
      </c>
      <c r="F136" s="306">
        <f>SUMIFS('６－3'!$D:$D,'６－3'!$G:$G,$E$130,'６－3'!$B:$B,B136,'６－3'!$F:$F,$D$130,'６－3'!$E:$E,"&lt;&gt;✓")</f>
        <v>0</v>
      </c>
      <c r="G136" s="307"/>
      <c r="H136" s="308"/>
      <c r="I136" s="344"/>
      <c r="J136" s="345"/>
      <c r="K136" s="346"/>
      <c r="M136" s="473"/>
      <c r="N136" s="474"/>
      <c r="O136" s="475"/>
      <c r="P136" s="110">
        <f>SUMIFS('６－3'!$D:$D,'６－3'!$G:$G,$P$130,'６－3'!$B:$B,M136,'６－3'!$F:$F,$O$130)</f>
        <v>0</v>
      </c>
      <c r="Q136" s="306">
        <f>SUMIFS('６－3'!$D:$D,'６－3'!$G:$G,$P$130,'６－3'!$B:$B,M136,'６－3'!$F:$F,$O$130,'６－3'!$E:$E,"&lt;&gt;✓")</f>
        <v>0</v>
      </c>
      <c r="R136" s="307"/>
      <c r="S136" s="308"/>
      <c r="T136" s="344"/>
      <c r="U136" s="345"/>
      <c r="V136" s="346"/>
    </row>
    <row r="137" spans="1:24" ht="27.95" customHeight="1" x14ac:dyDescent="0.15">
      <c r="B137" s="473"/>
      <c r="C137" s="474"/>
      <c r="D137" s="475"/>
      <c r="E137" s="110">
        <f>SUMIFS('６－3'!$D:$D,'６－3'!$G:$G,$E$130,'６－3'!$B:$B,B137,'６－3'!$F:$F,$D$130)</f>
        <v>0</v>
      </c>
      <c r="F137" s="306">
        <f>SUMIFS('６－3'!$D:$D,'６－3'!$G:$G,$E$130,'６－3'!$B:$B,B137,'６－3'!$F:$F,$D$130,'６－3'!$E:$E,"&lt;&gt;✓")</f>
        <v>0</v>
      </c>
      <c r="G137" s="307"/>
      <c r="H137" s="308"/>
      <c r="I137" s="344"/>
      <c r="J137" s="345"/>
      <c r="K137" s="346"/>
      <c r="M137" s="473"/>
      <c r="N137" s="474"/>
      <c r="O137" s="475"/>
      <c r="P137" s="110">
        <f>SUMIFS('６－3'!$D:$D,'６－3'!$G:$G,$P$130,'６－3'!$B:$B,M137,'６－3'!$F:$F,$O$130)</f>
        <v>0</v>
      </c>
      <c r="Q137" s="306">
        <f>SUMIFS('６－3'!$D:$D,'６－3'!$G:$G,$P$130,'６－3'!$B:$B,M137,'６－3'!$F:$F,$O$130,'６－3'!$E:$E,"&lt;&gt;✓")</f>
        <v>0</v>
      </c>
      <c r="R137" s="307"/>
      <c r="S137" s="308"/>
      <c r="T137" s="344"/>
      <c r="U137" s="345"/>
      <c r="V137" s="346"/>
    </row>
    <row r="138" spans="1:24" ht="27.95" customHeight="1" x14ac:dyDescent="0.15">
      <c r="B138" s="483"/>
      <c r="C138" s="484"/>
      <c r="D138" s="485"/>
      <c r="E138" s="110">
        <f>SUMIFS('６－3'!$D:$D,'６－3'!$G:$G,$E$130,'６－3'!$B:$B,B138,'６－3'!$F:$F,$D$130)</f>
        <v>0</v>
      </c>
      <c r="F138" s="306">
        <f>SUMIFS('６－3'!$D:$D,'６－3'!$G:$G,$E$130,'６－3'!$B:$B,B138,'６－3'!$F:$F,$D$130,'６－3'!$E:$E,"&lt;&gt;✓")</f>
        <v>0</v>
      </c>
      <c r="G138" s="307"/>
      <c r="H138" s="308"/>
      <c r="I138" s="344"/>
      <c r="J138" s="345"/>
      <c r="K138" s="346"/>
      <c r="M138" s="483"/>
      <c r="N138" s="484"/>
      <c r="O138" s="485"/>
      <c r="P138" s="110">
        <f>SUMIFS('６－3'!$D:$D,'６－3'!$G:$G,$P$130,'６－3'!$B:$B,M138,'６－3'!$F:$F,$O$130)</f>
        <v>0</v>
      </c>
      <c r="Q138" s="306">
        <f>SUMIFS('６－3'!$D:$D,'６－3'!$G:$G,$P$130,'６－3'!$B:$B,M138,'６－3'!$F:$F,$O$130,'６－3'!$E:$E,"&lt;&gt;✓")</f>
        <v>0</v>
      </c>
      <c r="R138" s="307"/>
      <c r="S138" s="308"/>
      <c r="T138" s="344"/>
      <c r="U138" s="345"/>
      <c r="V138" s="346"/>
    </row>
    <row r="139" spans="1:24" ht="27.95" customHeight="1" x14ac:dyDescent="0.15">
      <c r="B139" s="476"/>
      <c r="C139" s="477"/>
      <c r="D139" s="478"/>
      <c r="E139" s="110">
        <f>SUMIFS('６－3'!$D:$D,'６－3'!$G:$G,$E$130,'６－3'!$B:$B,B139,'６－3'!$F:$F,$D$130)</f>
        <v>0</v>
      </c>
      <c r="F139" s="327">
        <f>SUMIFS('６－3'!$D:$D,'６－3'!$G:$G,$E$130,'６－3'!$B:$B,B139,'６－3'!$F:$F,$D$130,'６－3'!$E:$E,"&lt;&gt;✓")</f>
        <v>0</v>
      </c>
      <c r="G139" s="328"/>
      <c r="H139" s="329"/>
      <c r="I139" s="330"/>
      <c r="J139" s="331"/>
      <c r="K139" s="332"/>
      <c r="M139" s="476"/>
      <c r="N139" s="477"/>
      <c r="O139" s="478"/>
      <c r="P139" s="110">
        <f>SUMIFS('６－3'!$D:$D,'６－3'!$G:$G,$P$130,'６－3'!$B:$B,M139,'６－3'!$F:$F,$O$130)</f>
        <v>0</v>
      </c>
      <c r="Q139" s="327">
        <f>SUMIFS('６－3'!$D:$D,'６－3'!$G:$G,$P$130,'６－3'!$B:$B,M139,'６－3'!$F:$F,$O$130,'６－3'!$E:$E,"&lt;&gt;✓")</f>
        <v>0</v>
      </c>
      <c r="R139" s="328"/>
      <c r="S139" s="329"/>
      <c r="T139" s="330"/>
      <c r="U139" s="331"/>
      <c r="V139" s="332"/>
    </row>
    <row r="140" spans="1:24" ht="24.95" customHeight="1" x14ac:dyDescent="0.15">
      <c r="B140" s="333" t="s">
        <v>24</v>
      </c>
      <c r="C140" s="334"/>
      <c r="D140" s="479"/>
      <c r="E140" s="113">
        <f>SUM(E132:E139)</f>
        <v>0</v>
      </c>
      <c r="F140" s="335">
        <f>SUM(F132:F139)</f>
        <v>0</v>
      </c>
      <c r="G140" s="336"/>
      <c r="H140" s="337"/>
      <c r="I140" s="338"/>
      <c r="J140" s="339"/>
      <c r="K140" s="340"/>
      <c r="M140" s="333" t="s">
        <v>24</v>
      </c>
      <c r="N140" s="334"/>
      <c r="O140" s="479"/>
      <c r="P140" s="113">
        <f>SUM(P132:P139)</f>
        <v>0</v>
      </c>
      <c r="Q140" s="335">
        <f>SUM(Q132:Q139)</f>
        <v>0</v>
      </c>
      <c r="R140" s="336"/>
      <c r="S140" s="337"/>
      <c r="T140" s="338"/>
      <c r="U140" s="339"/>
      <c r="V140" s="340"/>
    </row>
    <row r="141" spans="1:24" ht="9.9499999999999993" customHeight="1" x14ac:dyDescent="0.15"/>
    <row r="142" spans="1:24" ht="21.75" customHeight="1" x14ac:dyDescent="0.15">
      <c r="B142" s="106" t="s">
        <v>72</v>
      </c>
      <c r="C142" s="92"/>
      <c r="D142" s="107" t="s">
        <v>181</v>
      </c>
      <c r="E142" s="467">
        <f>'５'!$C$52</f>
        <v>0</v>
      </c>
      <c r="F142" s="467"/>
      <c r="G142" s="467"/>
      <c r="H142" s="467"/>
      <c r="J142" s="96"/>
      <c r="M142" s="106" t="s">
        <v>72</v>
      </c>
      <c r="O142" s="107" t="s">
        <v>182</v>
      </c>
      <c r="P142" s="467">
        <f>'５'!$C$54</f>
        <v>0</v>
      </c>
      <c r="Q142" s="467"/>
      <c r="R142" s="467"/>
      <c r="S142" s="467"/>
      <c r="U142" s="96"/>
    </row>
    <row r="143" spans="1:24" ht="24.95" customHeight="1" x14ac:dyDescent="0.15">
      <c r="A143" s="108"/>
      <c r="B143" s="320" t="s">
        <v>51</v>
      </c>
      <c r="C143" s="311"/>
      <c r="D143" s="468"/>
      <c r="E143" s="109" t="s">
        <v>73</v>
      </c>
      <c r="F143" s="300" t="s">
        <v>9</v>
      </c>
      <c r="G143" s="301"/>
      <c r="H143" s="302"/>
      <c r="I143" s="310" t="s">
        <v>20</v>
      </c>
      <c r="J143" s="311"/>
      <c r="K143" s="312"/>
      <c r="L143" s="108"/>
      <c r="M143" s="320" t="s">
        <v>51</v>
      </c>
      <c r="N143" s="311"/>
      <c r="O143" s="468"/>
      <c r="P143" s="109" t="s">
        <v>73</v>
      </c>
      <c r="Q143" s="300" t="s">
        <v>9</v>
      </c>
      <c r="R143" s="301"/>
      <c r="S143" s="302"/>
      <c r="T143" s="310" t="s">
        <v>20</v>
      </c>
      <c r="U143" s="311"/>
      <c r="V143" s="312"/>
    </row>
    <row r="144" spans="1:24" ht="27.95" customHeight="1" x14ac:dyDescent="0.15">
      <c r="B144" s="469"/>
      <c r="C144" s="470"/>
      <c r="D144" s="471"/>
      <c r="E144" s="110">
        <f>SUMIFS('６－3'!$D:$D,'６－3'!$G:$G,$E$142,'６－3'!$B:$B,B144,'６－3'!$F:$F,$D$142)</f>
        <v>0</v>
      </c>
      <c r="F144" s="303">
        <f>SUMIFS('６－3'!$D:$D,'６－3'!$G:$G,$E$142,'６－3'!$B:$B,B144,'６－3'!$F:$F,$D$142,'６－3'!$E:$E,"&lt;&gt;✓")</f>
        <v>0</v>
      </c>
      <c r="G144" s="304"/>
      <c r="H144" s="305"/>
      <c r="I144" s="350"/>
      <c r="J144" s="351"/>
      <c r="K144" s="352"/>
      <c r="M144" s="469"/>
      <c r="N144" s="470"/>
      <c r="O144" s="471"/>
      <c r="P144" s="110">
        <f>SUMIFS('６－3'!$D:$D,'６－3'!$G:$G,$P$142,'６－3'!$B:$B,M144,'６－3'!$F:$F,$O$142)</f>
        <v>0</v>
      </c>
      <c r="Q144" s="303">
        <f>SUMIFS('６－3'!$D:$D,'６－3'!$G:$G,$P$142,'６－3'!$B:$B,M144,'６－3'!$F:$F,$O$142,'６－3'!$E:$E,"&lt;&gt;✓")</f>
        <v>0</v>
      </c>
      <c r="R144" s="304"/>
      <c r="S144" s="305"/>
      <c r="T144" s="350"/>
      <c r="U144" s="351"/>
      <c r="V144" s="352"/>
    </row>
    <row r="145" spans="1:24" ht="27.95" customHeight="1" x14ac:dyDescent="0.15">
      <c r="B145" s="473"/>
      <c r="C145" s="474"/>
      <c r="D145" s="475"/>
      <c r="E145" s="110">
        <f>SUMIFS('６－3'!$D:$D,'６－3'!$G:$G,$E$142,'６－3'!$B:$B,B145,'６－3'!$F:$F,$D$142)</f>
        <v>0</v>
      </c>
      <c r="F145" s="306">
        <f>SUMIFS('６－3'!$D:$D,'６－3'!$G:$G,$E$142,'６－3'!$B:$B,B145,'６－3'!$F:$F,$D$142,'６－3'!$E:$E,"&lt;&gt;✓")</f>
        <v>0</v>
      </c>
      <c r="G145" s="307"/>
      <c r="H145" s="308"/>
      <c r="I145" s="344"/>
      <c r="J145" s="345"/>
      <c r="K145" s="346"/>
      <c r="M145" s="473"/>
      <c r="N145" s="474"/>
      <c r="O145" s="475"/>
      <c r="P145" s="110">
        <f>SUMIFS('６－3'!$D:$D,'６－3'!$G:$G,$P$142,'６－3'!$B:$B,M145,'６－3'!$F:$F,$O$142)</f>
        <v>0</v>
      </c>
      <c r="Q145" s="306">
        <f>SUMIFS('６－3'!$D:$D,'６－3'!$G:$G,$P$142,'６－3'!$B:$B,M145,'６－3'!$F:$F,$O$142,'６－3'!$E:$E,"&lt;&gt;✓")</f>
        <v>0</v>
      </c>
      <c r="R145" s="307"/>
      <c r="S145" s="308"/>
      <c r="T145" s="344"/>
      <c r="U145" s="345"/>
      <c r="V145" s="346"/>
      <c r="X145" s="108"/>
    </row>
    <row r="146" spans="1:24" s="108" customFormat="1" ht="27.95" customHeight="1" x14ac:dyDescent="0.15">
      <c r="A146" s="92"/>
      <c r="B146" s="473"/>
      <c r="C146" s="474"/>
      <c r="D146" s="475"/>
      <c r="E146" s="110">
        <f>SUMIFS('６－3'!$D:$D,'６－3'!$G:$G,$E$142,'６－3'!$B:$B,B146,'６－3'!$F:$F,$D$142)</f>
        <v>0</v>
      </c>
      <c r="F146" s="306">
        <f>SUMIFS('６－3'!$D:$D,'６－3'!$G:$G,$E$142,'６－3'!$B:$B,B146,'６－3'!$F:$F,$D$142,'６－3'!$E:$E,"&lt;&gt;✓")</f>
        <v>0</v>
      </c>
      <c r="G146" s="307"/>
      <c r="H146" s="308"/>
      <c r="I146" s="344"/>
      <c r="J146" s="345"/>
      <c r="K146" s="346"/>
      <c r="L146" s="92"/>
      <c r="M146" s="473"/>
      <c r="N146" s="474"/>
      <c r="O146" s="475"/>
      <c r="P146" s="110">
        <f>SUMIFS('６－3'!$D:$D,'６－3'!$G:$G,$P$142,'６－3'!$B:$B,M146,'６－3'!$F:$F,$O$142)</f>
        <v>0</v>
      </c>
      <c r="Q146" s="306">
        <f>SUMIFS('６－3'!$D:$D,'６－3'!$G:$G,$P$142,'６－3'!$B:$B,M146,'６－3'!$F:$F,$O$142,'６－3'!$E:$E,"&lt;&gt;✓")</f>
        <v>0</v>
      </c>
      <c r="R146" s="307"/>
      <c r="S146" s="308"/>
      <c r="T146" s="344"/>
      <c r="U146" s="345"/>
      <c r="V146" s="346"/>
      <c r="X146" s="92"/>
    </row>
    <row r="147" spans="1:24" ht="27.95" customHeight="1" x14ac:dyDescent="0.15">
      <c r="B147" s="473"/>
      <c r="C147" s="474"/>
      <c r="D147" s="475"/>
      <c r="E147" s="110">
        <f>SUMIFS('６－3'!$D:$D,'６－3'!$G:$G,$E$142,'６－3'!$B:$B,B147,'６－3'!$F:$F,$D$142)</f>
        <v>0</v>
      </c>
      <c r="F147" s="306">
        <f>SUMIFS('６－3'!$D:$D,'６－3'!$G:$G,$E$142,'６－3'!$B:$B,B147,'６－3'!$F:$F,$D$142,'６－3'!$E:$E,"&lt;&gt;✓")</f>
        <v>0</v>
      </c>
      <c r="G147" s="307"/>
      <c r="H147" s="308"/>
      <c r="I147" s="344"/>
      <c r="J147" s="345"/>
      <c r="K147" s="346"/>
      <c r="M147" s="473"/>
      <c r="N147" s="474"/>
      <c r="O147" s="475"/>
      <c r="P147" s="110">
        <f>SUMIFS('６－3'!$D:$D,'６－3'!$G:$G,$P$142,'６－3'!$B:$B,M147,'６－3'!$F:$F,$O$142)</f>
        <v>0</v>
      </c>
      <c r="Q147" s="306">
        <f>SUMIFS('６－3'!$D:$D,'６－3'!$G:$G,$P$142,'６－3'!$B:$B,M147,'６－3'!$F:$F,$O$142,'６－3'!$E:$E,"&lt;&gt;✓")</f>
        <v>0</v>
      </c>
      <c r="R147" s="307"/>
      <c r="S147" s="308"/>
      <c r="T147" s="344"/>
      <c r="U147" s="345"/>
      <c r="V147" s="346"/>
    </row>
    <row r="148" spans="1:24" ht="27.95" customHeight="1" x14ac:dyDescent="0.15">
      <c r="B148" s="473"/>
      <c r="C148" s="474"/>
      <c r="D148" s="475"/>
      <c r="E148" s="110">
        <f>SUMIFS('６－3'!$D:$D,'６－3'!$G:$G,$E$142,'６－3'!$B:$B,B148,'６－3'!$F:$F,$D$142)</f>
        <v>0</v>
      </c>
      <c r="F148" s="306">
        <f>SUMIFS('６－3'!$D:$D,'６－3'!$G:$G,$E$142,'６－3'!$B:$B,B148,'６－3'!$F:$F,$D$142,'６－3'!$E:$E,"&lt;&gt;✓")</f>
        <v>0</v>
      </c>
      <c r="G148" s="307"/>
      <c r="H148" s="308"/>
      <c r="I148" s="344"/>
      <c r="J148" s="345"/>
      <c r="K148" s="346"/>
      <c r="M148" s="473"/>
      <c r="N148" s="474"/>
      <c r="O148" s="475"/>
      <c r="P148" s="110">
        <f>SUMIFS('６－3'!$D:$D,'６－3'!$G:$G,$P$142,'６－3'!$B:$B,M148,'６－3'!$F:$F,$O$142)</f>
        <v>0</v>
      </c>
      <c r="Q148" s="306">
        <f>SUMIFS('６－3'!$D:$D,'６－3'!$G:$G,$P$142,'６－3'!$B:$B,M148,'６－3'!$F:$F,$O$142,'６－3'!$E:$E,"&lt;&gt;✓")</f>
        <v>0</v>
      </c>
      <c r="R148" s="307"/>
      <c r="S148" s="308"/>
      <c r="T148" s="344"/>
      <c r="U148" s="345"/>
      <c r="V148" s="346"/>
    </row>
    <row r="149" spans="1:24" ht="27.95" customHeight="1" x14ac:dyDescent="0.15">
      <c r="B149" s="473"/>
      <c r="C149" s="474"/>
      <c r="D149" s="475"/>
      <c r="E149" s="110">
        <f>SUMIFS('６－3'!$D:$D,'６－3'!$G:$G,$E$142,'６－3'!$B:$B,B149,'６－3'!$F:$F,$D$142)</f>
        <v>0</v>
      </c>
      <c r="F149" s="306">
        <f>SUMIFS('６－3'!$D:$D,'６－3'!$G:$G,$E$142,'６－3'!$B:$B,B149,'６－3'!$F:$F,$D$142,'６－3'!$E:$E,"&lt;&gt;✓")</f>
        <v>0</v>
      </c>
      <c r="G149" s="307"/>
      <c r="H149" s="308"/>
      <c r="I149" s="344"/>
      <c r="J149" s="345"/>
      <c r="K149" s="346"/>
      <c r="M149" s="473"/>
      <c r="N149" s="474"/>
      <c r="O149" s="475"/>
      <c r="P149" s="110">
        <f>SUMIFS('６－3'!$D:$D,'６－3'!$G:$G,$P$142,'６－3'!$B:$B,M149,'６－3'!$F:$F,$O$142)</f>
        <v>0</v>
      </c>
      <c r="Q149" s="306">
        <f>SUMIFS('６－3'!$D:$D,'６－3'!$G:$G,$P$142,'６－3'!$B:$B,M149,'６－3'!$F:$F,$O$142,'６－3'!$E:$E,"&lt;&gt;✓")</f>
        <v>0</v>
      </c>
      <c r="R149" s="307"/>
      <c r="S149" s="308"/>
      <c r="T149" s="344"/>
      <c r="U149" s="345"/>
      <c r="V149" s="346"/>
    </row>
    <row r="150" spans="1:24" ht="27.95" customHeight="1" x14ac:dyDescent="0.15">
      <c r="B150" s="483"/>
      <c r="C150" s="484"/>
      <c r="D150" s="485"/>
      <c r="E150" s="110">
        <f>SUMIFS('６－3'!$D:$D,'６－3'!$G:$G,$E$142,'６－3'!$B:$B,B150,'６－3'!$F:$F,$D$142)</f>
        <v>0</v>
      </c>
      <c r="F150" s="306">
        <f>SUMIFS('６－3'!$D:$D,'６－3'!$G:$G,$E$142,'６－3'!$B:$B,B150,'６－3'!$F:$F,$D$142,'６－3'!$E:$E,"&lt;&gt;✓")</f>
        <v>0</v>
      </c>
      <c r="G150" s="307"/>
      <c r="H150" s="308"/>
      <c r="I150" s="344"/>
      <c r="J150" s="345"/>
      <c r="K150" s="346"/>
      <c r="M150" s="483"/>
      <c r="N150" s="484"/>
      <c r="O150" s="485"/>
      <c r="P150" s="110">
        <f>SUMIFS('６－3'!$D:$D,'６－3'!$G:$G,$P$142,'６－3'!$B:$B,M150,'６－3'!$F:$F,$O$142)</f>
        <v>0</v>
      </c>
      <c r="Q150" s="306">
        <f>SUMIFS('６－3'!$D:$D,'６－3'!$G:$G,$P$142,'６－3'!$B:$B,M150,'６－3'!$F:$F,$O$142,'６－3'!$E:$E,"&lt;&gt;✓")</f>
        <v>0</v>
      </c>
      <c r="R150" s="307"/>
      <c r="S150" s="308"/>
      <c r="T150" s="344"/>
      <c r="U150" s="345"/>
      <c r="V150" s="346"/>
    </row>
    <row r="151" spans="1:24" ht="27.95" customHeight="1" x14ac:dyDescent="0.15">
      <c r="B151" s="476"/>
      <c r="C151" s="477"/>
      <c r="D151" s="478"/>
      <c r="E151" s="110">
        <f>SUMIFS('６－3'!$D:$D,'６－3'!$G:$G,$E$142,'６－3'!$B:$B,B151,'６－3'!$F:$F,$D$142)</f>
        <v>0</v>
      </c>
      <c r="F151" s="327">
        <f>SUMIFS('６－3'!$D:$D,'６－3'!$G:$G,$E$142,'６－3'!$B:$B,B151,'６－3'!$F:$F,$D$142,'６－3'!$E:$E,"&lt;&gt;✓")</f>
        <v>0</v>
      </c>
      <c r="G151" s="328"/>
      <c r="H151" s="329"/>
      <c r="I151" s="330"/>
      <c r="J151" s="331"/>
      <c r="K151" s="332"/>
      <c r="M151" s="476"/>
      <c r="N151" s="477"/>
      <c r="O151" s="478"/>
      <c r="P151" s="110">
        <f>SUMIFS('６－3'!$D:$D,'６－3'!$G:$G,$P$142,'６－3'!$B:$B,M151,'６－3'!$F:$F,$O$142)</f>
        <v>0</v>
      </c>
      <c r="Q151" s="327">
        <f>SUMIFS('６－3'!$D:$D,'６－3'!$G:$G,$P$142,'６－3'!$B:$B,M151,'６－3'!$F:$F,$O$142,'６－3'!$E:$E,"&lt;&gt;✓")</f>
        <v>0</v>
      </c>
      <c r="R151" s="328"/>
      <c r="S151" s="329"/>
      <c r="T151" s="330"/>
      <c r="U151" s="331"/>
      <c r="V151" s="332"/>
    </row>
    <row r="152" spans="1:24" ht="24.95" customHeight="1" x14ac:dyDescent="0.15">
      <c r="B152" s="333" t="s">
        <v>24</v>
      </c>
      <c r="C152" s="334"/>
      <c r="D152" s="479"/>
      <c r="E152" s="113">
        <f>SUM(E144:E151)</f>
        <v>0</v>
      </c>
      <c r="F152" s="335">
        <f>SUM(F144:F151)</f>
        <v>0</v>
      </c>
      <c r="G152" s="336"/>
      <c r="H152" s="337"/>
      <c r="I152" s="338"/>
      <c r="J152" s="339"/>
      <c r="K152" s="340"/>
      <c r="M152" s="333" t="s">
        <v>24</v>
      </c>
      <c r="N152" s="334"/>
      <c r="O152" s="479"/>
      <c r="P152" s="113">
        <f>SUM(P144:P151)</f>
        <v>0</v>
      </c>
      <c r="Q152" s="335">
        <f>SUM(Q144:Q151)</f>
        <v>0</v>
      </c>
      <c r="R152" s="336"/>
      <c r="S152" s="337"/>
      <c r="T152" s="338"/>
      <c r="U152" s="339"/>
      <c r="V152" s="340"/>
    </row>
  </sheetData>
  <mergeCells count="750">
    <mergeCell ref="F2:G2"/>
    <mergeCell ref="B152:D152"/>
    <mergeCell ref="F152:H152"/>
    <mergeCell ref="I152:K152"/>
    <mergeCell ref="M152:O152"/>
    <mergeCell ref="Q152:S152"/>
    <mergeCell ref="T152:V152"/>
    <mergeCell ref="B150:D150"/>
    <mergeCell ref="F150:H150"/>
    <mergeCell ref="I150:K150"/>
    <mergeCell ref="M150:O150"/>
    <mergeCell ref="Q150:S150"/>
    <mergeCell ref="T150:V150"/>
    <mergeCell ref="B151:D151"/>
    <mergeCell ref="F151:H151"/>
    <mergeCell ref="I151:K151"/>
    <mergeCell ref="M151:O151"/>
    <mergeCell ref="Q151:S151"/>
    <mergeCell ref="T151:V151"/>
    <mergeCell ref="B148:D148"/>
    <mergeCell ref="F148:H148"/>
    <mergeCell ref="I148:K148"/>
    <mergeCell ref="M148:O148"/>
    <mergeCell ref="Q148:S148"/>
    <mergeCell ref="T148:V148"/>
    <mergeCell ref="B149:D149"/>
    <mergeCell ref="F149:H149"/>
    <mergeCell ref="I149:K149"/>
    <mergeCell ref="M149:O149"/>
    <mergeCell ref="Q149:S149"/>
    <mergeCell ref="T149:V149"/>
    <mergeCell ref="B146:D146"/>
    <mergeCell ref="F146:H146"/>
    <mergeCell ref="I146:K146"/>
    <mergeCell ref="M146:O146"/>
    <mergeCell ref="Q146:S146"/>
    <mergeCell ref="T146:V146"/>
    <mergeCell ref="B147:D147"/>
    <mergeCell ref="F147:H147"/>
    <mergeCell ref="I147:K147"/>
    <mergeCell ref="M147:O147"/>
    <mergeCell ref="Q147:S147"/>
    <mergeCell ref="T147:V147"/>
    <mergeCell ref="B144:D144"/>
    <mergeCell ref="F144:H144"/>
    <mergeCell ref="I144:K144"/>
    <mergeCell ref="M144:O144"/>
    <mergeCell ref="Q144:S144"/>
    <mergeCell ref="T144:V144"/>
    <mergeCell ref="B145:D145"/>
    <mergeCell ref="F145:H145"/>
    <mergeCell ref="I145:K145"/>
    <mergeCell ref="M145:O145"/>
    <mergeCell ref="Q145:S145"/>
    <mergeCell ref="T145:V145"/>
    <mergeCell ref="B140:D140"/>
    <mergeCell ref="F140:H140"/>
    <mergeCell ref="I140:K140"/>
    <mergeCell ref="M140:O140"/>
    <mergeCell ref="Q140:S140"/>
    <mergeCell ref="T140:V140"/>
    <mergeCell ref="E142:H142"/>
    <mergeCell ref="P142:S142"/>
    <mergeCell ref="B143:D143"/>
    <mergeCell ref="F143:H143"/>
    <mergeCell ref="I143:K143"/>
    <mergeCell ref="M143:O143"/>
    <mergeCell ref="Q143:S143"/>
    <mergeCell ref="T143:V143"/>
    <mergeCell ref="B138:D138"/>
    <mergeCell ref="F138:H138"/>
    <mergeCell ref="I138:K138"/>
    <mergeCell ref="M138:O138"/>
    <mergeCell ref="Q138:S138"/>
    <mergeCell ref="T138:V138"/>
    <mergeCell ref="B139:D139"/>
    <mergeCell ref="F139:H139"/>
    <mergeCell ref="I139:K139"/>
    <mergeCell ref="M139:O139"/>
    <mergeCell ref="Q139:S139"/>
    <mergeCell ref="T139:V139"/>
    <mergeCell ref="B136:D136"/>
    <mergeCell ref="F136:H136"/>
    <mergeCell ref="I136:K136"/>
    <mergeCell ref="M136:O136"/>
    <mergeCell ref="Q136:S136"/>
    <mergeCell ref="T136:V136"/>
    <mergeCell ref="B137:D137"/>
    <mergeCell ref="F137:H137"/>
    <mergeCell ref="I137:K137"/>
    <mergeCell ref="M137:O137"/>
    <mergeCell ref="Q137:S137"/>
    <mergeCell ref="T137:V137"/>
    <mergeCell ref="B134:D134"/>
    <mergeCell ref="F134:H134"/>
    <mergeCell ref="I134:K134"/>
    <mergeCell ref="M134:O134"/>
    <mergeCell ref="Q134:S134"/>
    <mergeCell ref="T134:V134"/>
    <mergeCell ref="B135:D135"/>
    <mergeCell ref="F135:H135"/>
    <mergeCell ref="I135:K135"/>
    <mergeCell ref="M135:O135"/>
    <mergeCell ref="Q135:S135"/>
    <mergeCell ref="T135:V135"/>
    <mergeCell ref="B132:D132"/>
    <mergeCell ref="F132:H132"/>
    <mergeCell ref="I132:K132"/>
    <mergeCell ref="M132:O132"/>
    <mergeCell ref="Q132:S132"/>
    <mergeCell ref="T132:V132"/>
    <mergeCell ref="B133:D133"/>
    <mergeCell ref="F133:H133"/>
    <mergeCell ref="I133:K133"/>
    <mergeCell ref="M133:O133"/>
    <mergeCell ref="Q133:S133"/>
    <mergeCell ref="T133:V133"/>
    <mergeCell ref="B128:D128"/>
    <mergeCell ref="F128:H128"/>
    <mergeCell ref="I128:K128"/>
    <mergeCell ref="M128:O128"/>
    <mergeCell ref="Q128:S128"/>
    <mergeCell ref="T128:V128"/>
    <mergeCell ref="E130:H130"/>
    <mergeCell ref="P130:S130"/>
    <mergeCell ref="B131:D131"/>
    <mergeCell ref="F131:H131"/>
    <mergeCell ref="I131:K131"/>
    <mergeCell ref="M131:O131"/>
    <mergeCell ref="Q131:S131"/>
    <mergeCell ref="T131:V131"/>
    <mergeCell ref="B126:D126"/>
    <mergeCell ref="F126:H126"/>
    <mergeCell ref="I126:K126"/>
    <mergeCell ref="M126:O126"/>
    <mergeCell ref="Q126:S126"/>
    <mergeCell ref="T126:V126"/>
    <mergeCell ref="B127:D127"/>
    <mergeCell ref="F127:H127"/>
    <mergeCell ref="I127:K127"/>
    <mergeCell ref="M127:O127"/>
    <mergeCell ref="Q127:S127"/>
    <mergeCell ref="T127:V127"/>
    <mergeCell ref="B124:D124"/>
    <mergeCell ref="F124:H124"/>
    <mergeCell ref="I124:K124"/>
    <mergeCell ref="M124:O124"/>
    <mergeCell ref="Q124:S124"/>
    <mergeCell ref="T124:V124"/>
    <mergeCell ref="B125:D125"/>
    <mergeCell ref="F125:H125"/>
    <mergeCell ref="I125:K125"/>
    <mergeCell ref="M125:O125"/>
    <mergeCell ref="Q125:S125"/>
    <mergeCell ref="T125:V125"/>
    <mergeCell ref="B122:D122"/>
    <mergeCell ref="F122:H122"/>
    <mergeCell ref="I122:K122"/>
    <mergeCell ref="M122:O122"/>
    <mergeCell ref="Q122:S122"/>
    <mergeCell ref="T122:V122"/>
    <mergeCell ref="B123:D123"/>
    <mergeCell ref="F123:H123"/>
    <mergeCell ref="I123:K123"/>
    <mergeCell ref="M123:O123"/>
    <mergeCell ref="Q123:S123"/>
    <mergeCell ref="T123:V123"/>
    <mergeCell ref="B120:D120"/>
    <mergeCell ref="F120:H120"/>
    <mergeCell ref="I120:K120"/>
    <mergeCell ref="M120:O120"/>
    <mergeCell ref="Q120:S120"/>
    <mergeCell ref="T120:V120"/>
    <mergeCell ref="B121:D121"/>
    <mergeCell ref="F121:H121"/>
    <mergeCell ref="I121:K121"/>
    <mergeCell ref="M121:O121"/>
    <mergeCell ref="Q121:S121"/>
    <mergeCell ref="T121:V121"/>
    <mergeCell ref="T116:U116"/>
    <mergeCell ref="E118:H118"/>
    <mergeCell ref="P118:S118"/>
    <mergeCell ref="B119:D119"/>
    <mergeCell ref="F119:H119"/>
    <mergeCell ref="I119:K119"/>
    <mergeCell ref="M119:O119"/>
    <mergeCell ref="Q119:S119"/>
    <mergeCell ref="T119:V119"/>
    <mergeCell ref="B114:D114"/>
    <mergeCell ref="F114:H114"/>
    <mergeCell ref="I114:K114"/>
    <mergeCell ref="M114:O114"/>
    <mergeCell ref="T114:V114"/>
    <mergeCell ref="B115:D115"/>
    <mergeCell ref="F115:H115"/>
    <mergeCell ref="I115:K115"/>
    <mergeCell ref="M115:O115"/>
    <mergeCell ref="T115:V115"/>
    <mergeCell ref="Q114:S114"/>
    <mergeCell ref="Q115:S115"/>
    <mergeCell ref="T107:V107"/>
    <mergeCell ref="M107:O107"/>
    <mergeCell ref="I107:K107"/>
    <mergeCell ref="F107:H107"/>
    <mergeCell ref="B107:D107"/>
    <mergeCell ref="B112:D112"/>
    <mergeCell ref="F112:H112"/>
    <mergeCell ref="I112:K112"/>
    <mergeCell ref="M112:O112"/>
    <mergeCell ref="T112:V112"/>
    <mergeCell ref="B108:D108"/>
    <mergeCell ref="F108:H108"/>
    <mergeCell ref="I108:K108"/>
    <mergeCell ref="M108:O108"/>
    <mergeCell ref="T108:V108"/>
    <mergeCell ref="B109:D109"/>
    <mergeCell ref="F109:H109"/>
    <mergeCell ref="I109:K109"/>
    <mergeCell ref="M109:O109"/>
    <mergeCell ref="T109:V109"/>
    <mergeCell ref="Q107:S107"/>
    <mergeCell ref="Q108:S108"/>
    <mergeCell ref="Q109:S109"/>
    <mergeCell ref="B113:D113"/>
    <mergeCell ref="F113:H113"/>
    <mergeCell ref="I113:K113"/>
    <mergeCell ref="M113:O113"/>
    <mergeCell ref="T113:V113"/>
    <mergeCell ref="B110:D110"/>
    <mergeCell ref="F110:H110"/>
    <mergeCell ref="I110:K110"/>
    <mergeCell ref="M110:O110"/>
    <mergeCell ref="T110:V110"/>
    <mergeCell ref="B111:D111"/>
    <mergeCell ref="F111:H111"/>
    <mergeCell ref="I111:K111"/>
    <mergeCell ref="M111:O111"/>
    <mergeCell ref="T111:V111"/>
    <mergeCell ref="Q110:S110"/>
    <mergeCell ref="Q111:S111"/>
    <mergeCell ref="Q112:S112"/>
    <mergeCell ref="Q113:S113"/>
    <mergeCell ref="E105:H105"/>
    <mergeCell ref="P105:S105"/>
    <mergeCell ref="B106:D106"/>
    <mergeCell ref="F106:H106"/>
    <mergeCell ref="I106:K106"/>
    <mergeCell ref="M106:O106"/>
    <mergeCell ref="T106:V106"/>
    <mergeCell ref="B102:D102"/>
    <mergeCell ref="F102:H102"/>
    <mergeCell ref="I102:K102"/>
    <mergeCell ref="M102:O102"/>
    <mergeCell ref="T102:V102"/>
    <mergeCell ref="B103:D103"/>
    <mergeCell ref="F103:H103"/>
    <mergeCell ref="I103:K103"/>
    <mergeCell ref="M103:O103"/>
    <mergeCell ref="T103:V103"/>
    <mergeCell ref="Q102:S102"/>
    <mergeCell ref="Q103:S103"/>
    <mergeCell ref="Q106:S106"/>
    <mergeCell ref="B100:D100"/>
    <mergeCell ref="F100:H100"/>
    <mergeCell ref="I100:K100"/>
    <mergeCell ref="M100:O100"/>
    <mergeCell ref="T100:V100"/>
    <mergeCell ref="B101:D101"/>
    <mergeCell ref="F101:H101"/>
    <mergeCell ref="I101:K101"/>
    <mergeCell ref="M101:O101"/>
    <mergeCell ref="T101:V101"/>
    <mergeCell ref="Q100:S100"/>
    <mergeCell ref="Q101:S101"/>
    <mergeCell ref="B98:D98"/>
    <mergeCell ref="F98:H98"/>
    <mergeCell ref="I98:K98"/>
    <mergeCell ref="M98:O98"/>
    <mergeCell ref="T98:V98"/>
    <mergeCell ref="B99:D99"/>
    <mergeCell ref="F99:H99"/>
    <mergeCell ref="I99:K99"/>
    <mergeCell ref="M99:O99"/>
    <mergeCell ref="T99:V99"/>
    <mergeCell ref="Q98:S98"/>
    <mergeCell ref="Q99:S99"/>
    <mergeCell ref="B96:D96"/>
    <mergeCell ref="F96:H96"/>
    <mergeCell ref="I96:K96"/>
    <mergeCell ref="M96:O96"/>
    <mergeCell ref="T96:V96"/>
    <mergeCell ref="B97:D97"/>
    <mergeCell ref="F97:H97"/>
    <mergeCell ref="I97:K97"/>
    <mergeCell ref="M97:O97"/>
    <mergeCell ref="T97:V97"/>
    <mergeCell ref="Q96:S96"/>
    <mergeCell ref="Q97:S97"/>
    <mergeCell ref="T94:V94"/>
    <mergeCell ref="B95:D95"/>
    <mergeCell ref="F95:H95"/>
    <mergeCell ref="I95:K95"/>
    <mergeCell ref="M95:O95"/>
    <mergeCell ref="T95:V95"/>
    <mergeCell ref="E93:H93"/>
    <mergeCell ref="P93:S93"/>
    <mergeCell ref="B94:D94"/>
    <mergeCell ref="F94:H94"/>
    <mergeCell ref="I94:K94"/>
    <mergeCell ref="M94:O94"/>
    <mergeCell ref="Q94:S94"/>
    <mergeCell ref="Q95:S95"/>
    <mergeCell ref="B90:D90"/>
    <mergeCell ref="F90:H90"/>
    <mergeCell ref="I90:K90"/>
    <mergeCell ref="M90:O90"/>
    <mergeCell ref="T90:V90"/>
    <mergeCell ref="B91:D91"/>
    <mergeCell ref="F91:H91"/>
    <mergeCell ref="I91:K91"/>
    <mergeCell ref="M91:O91"/>
    <mergeCell ref="T91:V91"/>
    <mergeCell ref="Q90:S90"/>
    <mergeCell ref="Q91:S91"/>
    <mergeCell ref="B88:D88"/>
    <mergeCell ref="F88:H88"/>
    <mergeCell ref="I88:K88"/>
    <mergeCell ref="M88:O88"/>
    <mergeCell ref="T88:V88"/>
    <mergeCell ref="B89:D89"/>
    <mergeCell ref="F89:H89"/>
    <mergeCell ref="I89:K89"/>
    <mergeCell ref="M89:O89"/>
    <mergeCell ref="T89:V89"/>
    <mergeCell ref="Q88:S88"/>
    <mergeCell ref="Q89:S89"/>
    <mergeCell ref="B86:D86"/>
    <mergeCell ref="F86:H86"/>
    <mergeCell ref="I86:K86"/>
    <mergeCell ref="M86:O86"/>
    <mergeCell ref="T86:V86"/>
    <mergeCell ref="B87:D87"/>
    <mergeCell ref="F87:H87"/>
    <mergeCell ref="I87:K87"/>
    <mergeCell ref="M87:O87"/>
    <mergeCell ref="T87:V87"/>
    <mergeCell ref="Q86:S86"/>
    <mergeCell ref="Q87:S87"/>
    <mergeCell ref="B84:D84"/>
    <mergeCell ref="F84:H84"/>
    <mergeCell ref="I84:K84"/>
    <mergeCell ref="M84:O84"/>
    <mergeCell ref="T84:V84"/>
    <mergeCell ref="B85:D85"/>
    <mergeCell ref="F85:H85"/>
    <mergeCell ref="I85:K85"/>
    <mergeCell ref="M85:O85"/>
    <mergeCell ref="T85:V85"/>
    <mergeCell ref="Q84:S84"/>
    <mergeCell ref="Q85:S85"/>
    <mergeCell ref="T82:V82"/>
    <mergeCell ref="B83:D83"/>
    <mergeCell ref="F83:H83"/>
    <mergeCell ref="I83:K83"/>
    <mergeCell ref="M83:O83"/>
    <mergeCell ref="T83:V83"/>
    <mergeCell ref="E81:H81"/>
    <mergeCell ref="P81:S81"/>
    <mergeCell ref="B82:D82"/>
    <mergeCell ref="F82:H82"/>
    <mergeCell ref="I82:K82"/>
    <mergeCell ref="M82:O82"/>
    <mergeCell ref="Q82:S82"/>
    <mergeCell ref="Q83:S83"/>
    <mergeCell ref="B77:D77"/>
    <mergeCell ref="F77:H77"/>
    <mergeCell ref="I77:K77"/>
    <mergeCell ref="M77:O77"/>
    <mergeCell ref="T77:V77"/>
    <mergeCell ref="B78:D78"/>
    <mergeCell ref="F78:H78"/>
    <mergeCell ref="I78:K78"/>
    <mergeCell ref="M78:O78"/>
    <mergeCell ref="T78:V78"/>
    <mergeCell ref="Q77:S77"/>
    <mergeCell ref="Q78:S78"/>
    <mergeCell ref="B75:D75"/>
    <mergeCell ref="F75:H75"/>
    <mergeCell ref="I75:K75"/>
    <mergeCell ref="M75:O75"/>
    <mergeCell ref="T75:V75"/>
    <mergeCell ref="B76:D76"/>
    <mergeCell ref="F76:H76"/>
    <mergeCell ref="I76:K76"/>
    <mergeCell ref="M76:O76"/>
    <mergeCell ref="T76:V76"/>
    <mergeCell ref="Q75:S75"/>
    <mergeCell ref="Q76:S76"/>
    <mergeCell ref="B73:D73"/>
    <mergeCell ref="F73:H73"/>
    <mergeCell ref="I73:K73"/>
    <mergeCell ref="M73:O73"/>
    <mergeCell ref="T73:V73"/>
    <mergeCell ref="B74:D74"/>
    <mergeCell ref="F74:H74"/>
    <mergeCell ref="I74:K74"/>
    <mergeCell ref="M74:O74"/>
    <mergeCell ref="T74:V74"/>
    <mergeCell ref="Q73:S73"/>
    <mergeCell ref="Q74:S74"/>
    <mergeCell ref="B71:D71"/>
    <mergeCell ref="F71:H71"/>
    <mergeCell ref="I71:K71"/>
    <mergeCell ref="M71:O71"/>
    <mergeCell ref="T71:V71"/>
    <mergeCell ref="B72:D72"/>
    <mergeCell ref="F72:H72"/>
    <mergeCell ref="I72:K72"/>
    <mergeCell ref="M72:O72"/>
    <mergeCell ref="T72:V72"/>
    <mergeCell ref="Q71:S71"/>
    <mergeCell ref="Q72:S72"/>
    <mergeCell ref="T69:V69"/>
    <mergeCell ref="B70:D70"/>
    <mergeCell ref="F70:H70"/>
    <mergeCell ref="I70:K70"/>
    <mergeCell ref="M70:O70"/>
    <mergeCell ref="T70:V70"/>
    <mergeCell ref="E68:H68"/>
    <mergeCell ref="P68:S68"/>
    <mergeCell ref="B69:D69"/>
    <mergeCell ref="F69:H69"/>
    <mergeCell ref="I69:K69"/>
    <mergeCell ref="M69:O69"/>
    <mergeCell ref="Q69:S69"/>
    <mergeCell ref="Q70:S70"/>
    <mergeCell ref="B65:D65"/>
    <mergeCell ref="F65:H65"/>
    <mergeCell ref="I65:K65"/>
    <mergeCell ref="M65:O65"/>
    <mergeCell ref="T65:V65"/>
    <mergeCell ref="B66:D66"/>
    <mergeCell ref="F66:H66"/>
    <mergeCell ref="I66:K66"/>
    <mergeCell ref="M66:O66"/>
    <mergeCell ref="T66:V66"/>
    <mergeCell ref="Q65:S65"/>
    <mergeCell ref="Q66:S66"/>
    <mergeCell ref="B63:D63"/>
    <mergeCell ref="F63:H63"/>
    <mergeCell ref="I63:K63"/>
    <mergeCell ref="M63:O63"/>
    <mergeCell ref="T63:V63"/>
    <mergeCell ref="B64:D64"/>
    <mergeCell ref="F64:H64"/>
    <mergeCell ref="I64:K64"/>
    <mergeCell ref="M64:O64"/>
    <mergeCell ref="T64:V64"/>
    <mergeCell ref="Q63:S63"/>
    <mergeCell ref="Q64:S64"/>
    <mergeCell ref="B61:D61"/>
    <mergeCell ref="F61:H61"/>
    <mergeCell ref="I61:K61"/>
    <mergeCell ref="M61:O61"/>
    <mergeCell ref="T61:V61"/>
    <mergeCell ref="B62:D62"/>
    <mergeCell ref="F62:H62"/>
    <mergeCell ref="I62:K62"/>
    <mergeCell ref="M62:O62"/>
    <mergeCell ref="T62:V62"/>
    <mergeCell ref="Q61:S61"/>
    <mergeCell ref="Q62:S62"/>
    <mergeCell ref="B59:D59"/>
    <mergeCell ref="F59:H59"/>
    <mergeCell ref="I59:K59"/>
    <mergeCell ref="M59:O59"/>
    <mergeCell ref="T59:V59"/>
    <mergeCell ref="B60:D60"/>
    <mergeCell ref="F60:H60"/>
    <mergeCell ref="I60:K60"/>
    <mergeCell ref="M60:O60"/>
    <mergeCell ref="T60:V60"/>
    <mergeCell ref="Q59:S59"/>
    <mergeCell ref="Q60:S60"/>
    <mergeCell ref="T57:V57"/>
    <mergeCell ref="B58:D58"/>
    <mergeCell ref="F58:H58"/>
    <mergeCell ref="I58:K58"/>
    <mergeCell ref="M58:O58"/>
    <mergeCell ref="T58:V58"/>
    <mergeCell ref="E56:H56"/>
    <mergeCell ref="P56:S56"/>
    <mergeCell ref="B57:D57"/>
    <mergeCell ref="F57:H57"/>
    <mergeCell ref="I57:K57"/>
    <mergeCell ref="M57:O57"/>
    <mergeCell ref="Q57:S57"/>
    <mergeCell ref="Q58:S58"/>
    <mergeCell ref="B53:D53"/>
    <mergeCell ref="F53:H53"/>
    <mergeCell ref="I53:K53"/>
    <mergeCell ref="M53:O53"/>
    <mergeCell ref="T53:V53"/>
    <mergeCell ref="B54:D54"/>
    <mergeCell ref="F54:H54"/>
    <mergeCell ref="I54:K54"/>
    <mergeCell ref="M54:O54"/>
    <mergeCell ref="T54:V54"/>
    <mergeCell ref="Q53:S53"/>
    <mergeCell ref="Q54:S54"/>
    <mergeCell ref="B51:D51"/>
    <mergeCell ref="F51:H51"/>
    <mergeCell ref="I51:K51"/>
    <mergeCell ref="M51:O51"/>
    <mergeCell ref="T51:V51"/>
    <mergeCell ref="B52:D52"/>
    <mergeCell ref="F52:H52"/>
    <mergeCell ref="I52:K52"/>
    <mergeCell ref="M52:O52"/>
    <mergeCell ref="T52:V52"/>
    <mergeCell ref="Q51:S51"/>
    <mergeCell ref="Q52:S52"/>
    <mergeCell ref="B49:D49"/>
    <mergeCell ref="F49:H49"/>
    <mergeCell ref="I49:K49"/>
    <mergeCell ref="M49:O49"/>
    <mergeCell ref="T49:V49"/>
    <mergeCell ref="B50:D50"/>
    <mergeCell ref="F50:H50"/>
    <mergeCell ref="I50:K50"/>
    <mergeCell ref="M50:O50"/>
    <mergeCell ref="T50:V50"/>
    <mergeCell ref="Q49:S49"/>
    <mergeCell ref="Q50:S50"/>
    <mergeCell ref="B47:D47"/>
    <mergeCell ref="F47:H47"/>
    <mergeCell ref="I47:K47"/>
    <mergeCell ref="M47:O47"/>
    <mergeCell ref="T47:V47"/>
    <mergeCell ref="B48:D48"/>
    <mergeCell ref="F48:H48"/>
    <mergeCell ref="I48:K48"/>
    <mergeCell ref="M48:O48"/>
    <mergeCell ref="T48:V48"/>
    <mergeCell ref="Q47:S47"/>
    <mergeCell ref="Q48:S48"/>
    <mergeCell ref="T45:V45"/>
    <mergeCell ref="B46:D46"/>
    <mergeCell ref="F46:H46"/>
    <mergeCell ref="I46:K46"/>
    <mergeCell ref="M46:O46"/>
    <mergeCell ref="T46:V46"/>
    <mergeCell ref="E44:H44"/>
    <mergeCell ref="P44:S44"/>
    <mergeCell ref="B45:D45"/>
    <mergeCell ref="F45:H45"/>
    <mergeCell ref="I45:K45"/>
    <mergeCell ref="M45:O45"/>
    <mergeCell ref="Q45:S45"/>
    <mergeCell ref="Q46:S46"/>
    <mergeCell ref="B40:D40"/>
    <mergeCell ref="F40:H40"/>
    <mergeCell ref="I40:K40"/>
    <mergeCell ref="M40:O40"/>
    <mergeCell ref="T40:V40"/>
    <mergeCell ref="B41:D41"/>
    <mergeCell ref="F41:H41"/>
    <mergeCell ref="I41:K41"/>
    <mergeCell ref="M41:O41"/>
    <mergeCell ref="T41:V41"/>
    <mergeCell ref="Q40:S40"/>
    <mergeCell ref="Q41:S41"/>
    <mergeCell ref="B38:D38"/>
    <mergeCell ref="F38:H38"/>
    <mergeCell ref="I38:K38"/>
    <mergeCell ref="M38:O38"/>
    <mergeCell ref="T38:V38"/>
    <mergeCell ref="B39:D39"/>
    <mergeCell ref="F39:H39"/>
    <mergeCell ref="I39:K39"/>
    <mergeCell ref="M39:O39"/>
    <mergeCell ref="T39:V39"/>
    <mergeCell ref="Q38:S38"/>
    <mergeCell ref="Q39:S39"/>
    <mergeCell ref="B36:D36"/>
    <mergeCell ref="F36:H36"/>
    <mergeCell ref="I36:K36"/>
    <mergeCell ref="M36:O36"/>
    <mergeCell ref="T36:V36"/>
    <mergeCell ref="B37:D37"/>
    <mergeCell ref="F37:H37"/>
    <mergeCell ref="I37:K37"/>
    <mergeCell ref="M37:O37"/>
    <mergeCell ref="T37:V37"/>
    <mergeCell ref="Q36:S36"/>
    <mergeCell ref="Q37:S37"/>
    <mergeCell ref="B34:D34"/>
    <mergeCell ref="F34:H34"/>
    <mergeCell ref="I34:K34"/>
    <mergeCell ref="M34:O34"/>
    <mergeCell ref="T34:V34"/>
    <mergeCell ref="B35:D35"/>
    <mergeCell ref="F35:H35"/>
    <mergeCell ref="I35:K35"/>
    <mergeCell ref="M35:O35"/>
    <mergeCell ref="T35:V35"/>
    <mergeCell ref="Q34:S34"/>
    <mergeCell ref="Q35:S35"/>
    <mergeCell ref="T32:V32"/>
    <mergeCell ref="B33:D33"/>
    <mergeCell ref="F33:H33"/>
    <mergeCell ref="I33:K33"/>
    <mergeCell ref="M33:O33"/>
    <mergeCell ref="T33:V33"/>
    <mergeCell ref="E31:H31"/>
    <mergeCell ref="P31:S31"/>
    <mergeCell ref="B32:D32"/>
    <mergeCell ref="F32:H32"/>
    <mergeCell ref="I32:K32"/>
    <mergeCell ref="M32:O32"/>
    <mergeCell ref="Q32:S32"/>
    <mergeCell ref="Q33:S33"/>
    <mergeCell ref="B28:D28"/>
    <mergeCell ref="F28:H28"/>
    <mergeCell ref="I28:K28"/>
    <mergeCell ref="M28:O28"/>
    <mergeCell ref="T28:V28"/>
    <mergeCell ref="B29:D29"/>
    <mergeCell ref="F29:H29"/>
    <mergeCell ref="I29:K29"/>
    <mergeCell ref="M29:O29"/>
    <mergeCell ref="T29:V29"/>
    <mergeCell ref="Q28:S28"/>
    <mergeCell ref="Q29:S29"/>
    <mergeCell ref="B26:D26"/>
    <mergeCell ref="F26:H26"/>
    <mergeCell ref="I26:K26"/>
    <mergeCell ref="M26:O26"/>
    <mergeCell ref="T26:V26"/>
    <mergeCell ref="B27:D27"/>
    <mergeCell ref="F27:H27"/>
    <mergeCell ref="I27:K27"/>
    <mergeCell ref="M27:O27"/>
    <mergeCell ref="T27:V27"/>
    <mergeCell ref="Q26:S26"/>
    <mergeCell ref="Q27:S27"/>
    <mergeCell ref="B24:D24"/>
    <mergeCell ref="F24:H24"/>
    <mergeCell ref="I24:K24"/>
    <mergeCell ref="M24:O24"/>
    <mergeCell ref="T24:V24"/>
    <mergeCell ref="B25:D25"/>
    <mergeCell ref="F25:H25"/>
    <mergeCell ref="I25:K25"/>
    <mergeCell ref="M25:O25"/>
    <mergeCell ref="T25:V25"/>
    <mergeCell ref="Q24:S24"/>
    <mergeCell ref="Q25:S25"/>
    <mergeCell ref="B22:D22"/>
    <mergeCell ref="F22:H22"/>
    <mergeCell ref="I22:K22"/>
    <mergeCell ref="M22:O22"/>
    <mergeCell ref="T22:V22"/>
    <mergeCell ref="B23:D23"/>
    <mergeCell ref="F23:H23"/>
    <mergeCell ref="I23:K23"/>
    <mergeCell ref="M23:O23"/>
    <mergeCell ref="T23:V23"/>
    <mergeCell ref="Q22:S22"/>
    <mergeCell ref="Q23:S23"/>
    <mergeCell ref="B20:D20"/>
    <mergeCell ref="F20:H20"/>
    <mergeCell ref="I20:K20"/>
    <mergeCell ref="M20:O20"/>
    <mergeCell ref="T20:V20"/>
    <mergeCell ref="B21:D21"/>
    <mergeCell ref="F21:H21"/>
    <mergeCell ref="I21:K21"/>
    <mergeCell ref="M21:O21"/>
    <mergeCell ref="T21:V21"/>
    <mergeCell ref="Q20:S20"/>
    <mergeCell ref="Q21:S21"/>
    <mergeCell ref="I13:K13"/>
    <mergeCell ref="M13:O13"/>
    <mergeCell ref="T13:V13"/>
    <mergeCell ref="E19:H19"/>
    <mergeCell ref="P19:S19"/>
    <mergeCell ref="B15:D15"/>
    <mergeCell ref="F15:H15"/>
    <mergeCell ref="I15:K15"/>
    <mergeCell ref="M15:O15"/>
    <mergeCell ref="T15:V15"/>
    <mergeCell ref="B16:D16"/>
    <mergeCell ref="F16:H16"/>
    <mergeCell ref="I16:K16"/>
    <mergeCell ref="M16:O16"/>
    <mergeCell ref="T16:V16"/>
    <mergeCell ref="B17:D17"/>
    <mergeCell ref="F17:H17"/>
    <mergeCell ref="I17:K17"/>
    <mergeCell ref="M17:O17"/>
    <mergeCell ref="T17:V17"/>
    <mergeCell ref="B12:D12"/>
    <mergeCell ref="F12:H12"/>
    <mergeCell ref="I12:K12"/>
    <mergeCell ref="M12:O12"/>
    <mergeCell ref="T12:V12"/>
    <mergeCell ref="T1:U1"/>
    <mergeCell ref="T42:U42"/>
    <mergeCell ref="Q12:S12"/>
    <mergeCell ref="Q13:S13"/>
    <mergeCell ref="B14:D14"/>
    <mergeCell ref="F14:H14"/>
    <mergeCell ref="I14:K14"/>
    <mergeCell ref="M14:O14"/>
    <mergeCell ref="T14:V14"/>
    <mergeCell ref="F11:H11"/>
    <mergeCell ref="I11:K11"/>
    <mergeCell ref="M11:O11"/>
    <mergeCell ref="T11:V11"/>
    <mergeCell ref="Q14:S14"/>
    <mergeCell ref="Q15:S15"/>
    <mergeCell ref="Q16:S16"/>
    <mergeCell ref="Q17:S17"/>
    <mergeCell ref="B13:D13"/>
    <mergeCell ref="F13:H13"/>
    <mergeCell ref="T79:U79"/>
    <mergeCell ref="E7:H7"/>
    <mergeCell ref="P7:S7"/>
    <mergeCell ref="B8:D8"/>
    <mergeCell ref="F8:H8"/>
    <mergeCell ref="I8:K8"/>
    <mergeCell ref="M8:O8"/>
    <mergeCell ref="T8:V8"/>
    <mergeCell ref="P4:V4"/>
    <mergeCell ref="B9:D9"/>
    <mergeCell ref="F9:H9"/>
    <mergeCell ref="I9:K9"/>
    <mergeCell ref="M9:O9"/>
    <mergeCell ref="T9:V9"/>
    <mergeCell ref="Q8:S8"/>
    <mergeCell ref="Q9:S9"/>
    <mergeCell ref="B10:D10"/>
    <mergeCell ref="F10:H10"/>
    <mergeCell ref="I10:K10"/>
    <mergeCell ref="M10:O10"/>
    <mergeCell ref="T10:V10"/>
    <mergeCell ref="B11:D11"/>
    <mergeCell ref="Q10:S10"/>
    <mergeCell ref="Q11:S11"/>
  </mergeCells>
  <phoneticPr fontId="1"/>
  <conditionalFormatting sqref="B22">
    <cfRule type="containsBlanks" dxfId="430" priority="2748">
      <formula>LEN(TRIM(B22))=0</formula>
    </cfRule>
  </conditionalFormatting>
  <conditionalFormatting sqref="B33:B40">
    <cfRule type="containsBlanks" dxfId="429" priority="2805">
      <formula>LEN(TRIM(B33))=0</formula>
    </cfRule>
  </conditionalFormatting>
  <conditionalFormatting sqref="B46:H53">
    <cfRule type="containsBlanks" dxfId="428" priority="2570">
      <formula>LEN(TRIM(B46))=0</formula>
    </cfRule>
  </conditionalFormatting>
  <conditionalFormatting sqref="B58:H65">
    <cfRule type="containsBlanks" dxfId="427" priority="2578">
      <formula>LEN(TRIM(B58))=0</formula>
    </cfRule>
  </conditionalFormatting>
  <conditionalFormatting sqref="B70:H77">
    <cfRule type="containsBlanks" dxfId="426" priority="2575">
      <formula>LEN(TRIM(B70))=0</formula>
    </cfRule>
  </conditionalFormatting>
  <conditionalFormatting sqref="B83:H90">
    <cfRule type="containsBlanks" dxfId="425" priority="2553">
      <formula>LEN(TRIM(B83))=0</formula>
    </cfRule>
  </conditionalFormatting>
  <conditionalFormatting sqref="B95:H102">
    <cfRule type="containsBlanks" dxfId="424" priority="2540">
      <formula>LEN(TRIM(B95))=0</formula>
    </cfRule>
  </conditionalFormatting>
  <conditionalFormatting sqref="B107:H114">
    <cfRule type="containsBlanks" dxfId="423" priority="2527">
      <formula>LEN(TRIM(B107))=0</formula>
    </cfRule>
  </conditionalFormatting>
  <conditionalFormatting sqref="B120:H127">
    <cfRule type="containsBlanks" dxfId="422" priority="2499">
      <formula>LEN(TRIM(B120))=0</formula>
    </cfRule>
  </conditionalFormatting>
  <conditionalFormatting sqref="B132:H139">
    <cfRule type="containsBlanks" dxfId="421" priority="2486">
      <formula>LEN(TRIM(B132))=0</formula>
    </cfRule>
  </conditionalFormatting>
  <conditionalFormatting sqref="B21:J28">
    <cfRule type="containsBlanks" dxfId="420" priority="2711">
      <formula>LEN(TRIM(B21))=0</formula>
    </cfRule>
  </conditionalFormatting>
  <conditionalFormatting sqref="B144:J151">
    <cfRule type="containsBlanks" dxfId="419" priority="2467">
      <formula>LEN(TRIM(B144))=0</formula>
    </cfRule>
  </conditionalFormatting>
  <conditionalFormatting sqref="B9:K16">
    <cfRule type="containsBlanks" dxfId="418" priority="2784">
      <formula>LEN(TRIM(B9))=0</formula>
    </cfRule>
  </conditionalFormatting>
  <conditionalFormatting sqref="D7">
    <cfRule type="containsBlanks" dxfId="417" priority="2465">
      <formula>LEN(TRIM(D7))=0</formula>
    </cfRule>
  </conditionalFormatting>
  <conditionalFormatting sqref="D19">
    <cfRule type="containsBlanks" dxfId="416" priority="2818">
      <formula>LEN(TRIM(D19))=0</formula>
    </cfRule>
  </conditionalFormatting>
  <conditionalFormatting sqref="D31">
    <cfRule type="containsBlanks" dxfId="415" priority="2806">
      <formula>LEN(TRIM(D31))=0</formula>
    </cfRule>
  </conditionalFormatting>
  <conditionalFormatting sqref="D44">
    <cfRule type="containsBlanks" dxfId="414" priority="2798">
      <formula>LEN(TRIM(D44))=0</formula>
    </cfRule>
  </conditionalFormatting>
  <conditionalFormatting sqref="D56">
    <cfRule type="containsBlanks" dxfId="413" priority="2790">
      <formula>LEN(TRIM(D56))=0</formula>
    </cfRule>
  </conditionalFormatting>
  <conditionalFormatting sqref="D68">
    <cfRule type="containsBlanks" dxfId="412" priority="2777">
      <formula>LEN(TRIM(D68))=0</formula>
    </cfRule>
  </conditionalFormatting>
  <conditionalFormatting sqref="D81">
    <cfRule type="containsBlanks" dxfId="411" priority="2561">
      <formula>LEN(TRIM(D81))=0</formula>
    </cfRule>
  </conditionalFormatting>
  <conditionalFormatting sqref="D93">
    <cfRule type="containsBlanks" dxfId="410" priority="2548">
      <formula>LEN(TRIM(D93))=0</formula>
    </cfRule>
  </conditionalFormatting>
  <conditionalFormatting sqref="D105">
    <cfRule type="containsBlanks" dxfId="409" priority="2535">
      <formula>LEN(TRIM(D105))=0</formula>
    </cfRule>
  </conditionalFormatting>
  <conditionalFormatting sqref="D118">
    <cfRule type="containsBlanks" dxfId="408" priority="2507">
      <formula>LEN(TRIM(D118))=0</formula>
    </cfRule>
  </conditionalFormatting>
  <conditionalFormatting sqref="D130">
    <cfRule type="containsBlanks" dxfId="407" priority="2494">
      <formula>LEN(TRIM(D130))=0</formula>
    </cfRule>
  </conditionalFormatting>
  <conditionalFormatting sqref="D142">
    <cfRule type="containsBlanks" dxfId="406" priority="2474">
      <formula>LEN(TRIM(D142))=0</formula>
    </cfRule>
  </conditionalFormatting>
  <conditionalFormatting sqref="E7:H7">
    <cfRule type="cellIs" dxfId="405" priority="475" operator="equal">
      <formula>0</formula>
    </cfRule>
    <cfRule type="containsBlanks" dxfId="404" priority="476">
      <formula>LEN(TRIM(E7))=0</formula>
    </cfRule>
    <cfRule type="notContainsBlanks" dxfId="403" priority="477">
      <formula>LEN(TRIM(E7))&gt;0</formula>
    </cfRule>
  </conditionalFormatting>
  <conditionalFormatting sqref="E19:H19">
    <cfRule type="cellIs" dxfId="402" priority="472" operator="equal">
      <formula>0</formula>
    </cfRule>
    <cfRule type="containsBlanks" dxfId="401" priority="473">
      <formula>LEN(TRIM(E19))=0</formula>
    </cfRule>
    <cfRule type="notContainsBlanks" dxfId="400" priority="474">
      <formula>LEN(TRIM(E19))&gt;0</formula>
    </cfRule>
  </conditionalFormatting>
  <conditionalFormatting sqref="E21:H28">
    <cfRule type="containsBlanks" dxfId="399" priority="403">
      <formula>LEN(TRIM(E21))=0</formula>
    </cfRule>
    <cfRule type="containsBlanks" dxfId="398" priority="2675">
      <formula>LEN(TRIM(E21))=0</formula>
    </cfRule>
  </conditionalFormatting>
  <conditionalFormatting sqref="E21:H29 P21:S29 E33:H41 P33:S41 E46:H54 P46:S54 E58:H66 P58:S66 E70:H78 P70:S78 E83:H91 P83:S91 E95:H103 P95:S103 E107:H115 P107:S115 E120:H128 P120:S128 E132:H140 P132:S140 E144:H152 P144:S152 E9:H17">
    <cfRule type="cellIs" dxfId="397" priority="408" operator="equal">
      <formula>0</formula>
    </cfRule>
  </conditionalFormatting>
  <conditionalFormatting sqref="E21:H29 P21:S29 E33:H41 P33:S41 P58:S66 E58:H66 E70:H78 P70:S78 E46:H54 P46:S54 P9:S17 E9:H17">
    <cfRule type="cellIs" dxfId="396" priority="2681" operator="notEqual">
      <formula>0</formula>
    </cfRule>
  </conditionalFormatting>
  <conditionalFormatting sqref="E31:H31">
    <cfRule type="cellIs" dxfId="395" priority="466" operator="equal">
      <formula>0</formula>
    </cfRule>
    <cfRule type="containsBlanks" dxfId="394" priority="467">
      <formula>LEN(TRIM(E31))=0</formula>
    </cfRule>
    <cfRule type="notContainsBlanks" dxfId="393" priority="468">
      <formula>LEN(TRIM(E31))&gt;0</formula>
    </cfRule>
  </conditionalFormatting>
  <conditionalFormatting sqref="E33:H40">
    <cfRule type="containsBlanks" dxfId="392" priority="395">
      <formula>LEN(TRIM(E33))=0</formula>
    </cfRule>
    <cfRule type="containsBlanks" dxfId="391" priority="2667">
      <formula>LEN(TRIM(E33))=0</formula>
    </cfRule>
  </conditionalFormatting>
  <conditionalFormatting sqref="E44:H44">
    <cfRule type="cellIs" dxfId="390" priority="460" operator="equal">
      <formula>0</formula>
    </cfRule>
    <cfRule type="containsBlanks" dxfId="389" priority="461">
      <formula>LEN(TRIM(E44))=0</formula>
    </cfRule>
    <cfRule type="notContainsBlanks" dxfId="388" priority="462">
      <formula>LEN(TRIM(E44))&gt;0</formula>
    </cfRule>
  </conditionalFormatting>
  <conditionalFormatting sqref="E46:H53">
    <cfRule type="containsBlanks" dxfId="387" priority="383">
      <formula>LEN(TRIM(E46))=0</formula>
    </cfRule>
  </conditionalFormatting>
  <conditionalFormatting sqref="E56:H56">
    <cfRule type="cellIs" dxfId="386" priority="454" operator="equal">
      <formula>0</formula>
    </cfRule>
    <cfRule type="containsBlanks" dxfId="385" priority="455">
      <formula>LEN(TRIM(E56))=0</formula>
    </cfRule>
    <cfRule type="notContainsBlanks" dxfId="384" priority="456">
      <formula>LEN(TRIM(E56))&gt;0</formula>
    </cfRule>
  </conditionalFormatting>
  <conditionalFormatting sqref="E58:H65">
    <cfRule type="containsBlanks" dxfId="383" priority="367">
      <formula>LEN(TRIM(E58))=0</formula>
    </cfRule>
  </conditionalFormatting>
  <conditionalFormatting sqref="E68:H68">
    <cfRule type="cellIs" dxfId="382" priority="448" operator="equal">
      <formula>0</formula>
    </cfRule>
    <cfRule type="containsBlanks" dxfId="381" priority="449">
      <formula>LEN(TRIM(E68))=0</formula>
    </cfRule>
    <cfRule type="notContainsBlanks" dxfId="380" priority="450">
      <formula>LEN(TRIM(E68))&gt;0</formula>
    </cfRule>
  </conditionalFormatting>
  <conditionalFormatting sqref="E70:H77">
    <cfRule type="containsBlanks" dxfId="379" priority="347">
      <formula>LEN(TRIM(E70))=0</formula>
    </cfRule>
  </conditionalFormatting>
  <conditionalFormatting sqref="E81:H81">
    <cfRule type="cellIs" dxfId="378" priority="442" operator="equal">
      <formula>0</formula>
    </cfRule>
    <cfRule type="containsBlanks" dxfId="377" priority="443">
      <formula>LEN(TRIM(E81))=0</formula>
    </cfRule>
    <cfRule type="notContainsBlanks" dxfId="376" priority="444">
      <formula>LEN(TRIM(E81))&gt;0</formula>
    </cfRule>
  </conditionalFormatting>
  <conditionalFormatting sqref="E83:H90">
    <cfRule type="containsBlanks" dxfId="375" priority="311">
      <formula>LEN(TRIM(E83))=0</formula>
    </cfRule>
    <cfRule type="cellIs" dxfId="374" priority="321" operator="notEqual">
      <formula>0</formula>
    </cfRule>
    <cfRule type="containsBlanks" dxfId="373" priority="322">
      <formula>LEN(TRIM(E83))=0</formula>
    </cfRule>
  </conditionalFormatting>
  <conditionalFormatting sqref="E83:H91 P83:S91">
    <cfRule type="cellIs" dxfId="372" priority="2554" operator="notEqual">
      <formula>0</formula>
    </cfRule>
  </conditionalFormatting>
  <conditionalFormatting sqref="E93:H93">
    <cfRule type="cellIs" dxfId="371" priority="436" operator="equal">
      <formula>0</formula>
    </cfRule>
    <cfRule type="containsBlanks" dxfId="370" priority="437">
      <formula>LEN(TRIM(E93))=0</formula>
    </cfRule>
    <cfRule type="notContainsBlanks" dxfId="369" priority="438">
      <formula>LEN(TRIM(E93))&gt;0</formula>
    </cfRule>
  </conditionalFormatting>
  <conditionalFormatting sqref="E95:H102">
    <cfRule type="containsBlanks" dxfId="368" priority="269">
      <formula>LEN(TRIM(E95))=0</formula>
    </cfRule>
    <cfRule type="cellIs" dxfId="367" priority="279" operator="notEqual">
      <formula>0</formula>
    </cfRule>
    <cfRule type="containsBlanks" dxfId="366" priority="280">
      <formula>LEN(TRIM(E95))=0</formula>
    </cfRule>
    <cfRule type="cellIs" dxfId="365" priority="282" operator="notEqual">
      <formula>0</formula>
    </cfRule>
    <cfRule type="containsBlanks" dxfId="364" priority="283">
      <formula>LEN(TRIM(E95))=0</formula>
    </cfRule>
  </conditionalFormatting>
  <conditionalFormatting sqref="E95:H103 P95:S103">
    <cfRule type="cellIs" dxfId="363" priority="2541" operator="notEqual">
      <formula>0</formula>
    </cfRule>
  </conditionalFormatting>
  <conditionalFormatting sqref="E105:H105">
    <cfRule type="cellIs" dxfId="362" priority="430" operator="equal">
      <formula>0</formula>
    </cfRule>
    <cfRule type="containsBlanks" dxfId="361" priority="431">
      <formula>LEN(TRIM(E105))=0</formula>
    </cfRule>
    <cfRule type="notContainsBlanks" dxfId="360" priority="432">
      <formula>LEN(TRIM(E105))&gt;0</formula>
    </cfRule>
  </conditionalFormatting>
  <conditionalFormatting sqref="E107:H114">
    <cfRule type="containsBlanks" dxfId="359" priority="221">
      <formula>LEN(TRIM(E107))=0</formula>
    </cfRule>
    <cfRule type="cellIs" dxfId="358" priority="231" operator="notEqual">
      <formula>0</formula>
    </cfRule>
    <cfRule type="containsBlanks" dxfId="357" priority="232">
      <formula>LEN(TRIM(E107))=0</formula>
    </cfRule>
    <cfRule type="cellIs" dxfId="356" priority="234" operator="notEqual">
      <formula>0</formula>
    </cfRule>
    <cfRule type="containsBlanks" dxfId="355" priority="235">
      <formula>LEN(TRIM(E107))=0</formula>
    </cfRule>
    <cfRule type="cellIs" dxfId="354" priority="237" operator="notEqual">
      <formula>0</formula>
    </cfRule>
    <cfRule type="containsBlanks" dxfId="353" priority="238">
      <formula>LEN(TRIM(E107))=0</formula>
    </cfRule>
  </conditionalFormatting>
  <conditionalFormatting sqref="E107:H115 P107:S115">
    <cfRule type="cellIs" dxfId="352" priority="2528" operator="notEqual">
      <formula>0</formula>
    </cfRule>
  </conditionalFormatting>
  <conditionalFormatting sqref="E118:H118">
    <cfRule type="cellIs" dxfId="351" priority="424" operator="equal">
      <formula>0</formula>
    </cfRule>
    <cfRule type="containsBlanks" dxfId="350" priority="425">
      <formula>LEN(TRIM(E118))=0</formula>
    </cfRule>
    <cfRule type="notContainsBlanks" dxfId="349" priority="426">
      <formula>LEN(TRIM(E118))&gt;0</formula>
    </cfRule>
  </conditionalFormatting>
  <conditionalFormatting sqref="E120:H127">
    <cfRule type="containsBlanks" dxfId="348" priority="167">
      <formula>LEN(TRIM(E120))=0</formula>
    </cfRule>
    <cfRule type="cellIs" dxfId="347" priority="177" operator="notEqual">
      <formula>0</formula>
    </cfRule>
    <cfRule type="containsBlanks" dxfId="346" priority="178">
      <formula>LEN(TRIM(E120))=0</formula>
    </cfRule>
    <cfRule type="cellIs" dxfId="345" priority="180" operator="notEqual">
      <formula>0</formula>
    </cfRule>
    <cfRule type="containsBlanks" dxfId="344" priority="181">
      <formula>LEN(TRIM(E120))=0</formula>
    </cfRule>
    <cfRule type="cellIs" dxfId="343" priority="183" operator="notEqual">
      <formula>0</formula>
    </cfRule>
    <cfRule type="containsBlanks" dxfId="342" priority="184">
      <formula>LEN(TRIM(E120))=0</formula>
    </cfRule>
    <cfRule type="cellIs" dxfId="341" priority="186" operator="notEqual">
      <formula>0</formula>
    </cfRule>
    <cfRule type="containsBlanks" dxfId="340" priority="187">
      <formula>LEN(TRIM(E120))=0</formula>
    </cfRule>
  </conditionalFormatting>
  <conditionalFormatting sqref="E120:H128 P120:S128">
    <cfRule type="cellIs" dxfId="339" priority="2500" operator="notEqual">
      <formula>0</formula>
    </cfRule>
  </conditionalFormatting>
  <conditionalFormatting sqref="E130:H130">
    <cfRule type="cellIs" dxfId="338" priority="418" operator="equal">
      <formula>0</formula>
    </cfRule>
    <cfRule type="containsBlanks" dxfId="337" priority="419">
      <formula>LEN(TRIM(E130))=0</formula>
    </cfRule>
    <cfRule type="notContainsBlanks" dxfId="336" priority="420">
      <formula>LEN(TRIM(E130))&gt;0</formula>
    </cfRule>
  </conditionalFormatting>
  <conditionalFormatting sqref="E132:H139">
    <cfRule type="containsBlanks" dxfId="335" priority="107">
      <formula>LEN(TRIM(E132))=0</formula>
    </cfRule>
    <cfRule type="cellIs" dxfId="334" priority="117" operator="notEqual">
      <formula>0</formula>
    </cfRule>
    <cfRule type="containsBlanks" dxfId="333" priority="118">
      <formula>LEN(TRIM(E132))=0</formula>
    </cfRule>
    <cfRule type="cellIs" dxfId="332" priority="120" operator="notEqual">
      <formula>0</formula>
    </cfRule>
    <cfRule type="containsBlanks" dxfId="331" priority="121">
      <formula>LEN(TRIM(E132))=0</formula>
    </cfRule>
    <cfRule type="cellIs" dxfId="330" priority="123" operator="notEqual">
      <formula>0</formula>
    </cfRule>
    <cfRule type="containsBlanks" dxfId="329" priority="124">
      <formula>LEN(TRIM(E132))=0</formula>
    </cfRule>
    <cfRule type="cellIs" dxfId="328" priority="126" operator="notEqual">
      <formula>0</formula>
    </cfRule>
    <cfRule type="containsBlanks" dxfId="327" priority="127">
      <formula>LEN(TRIM(E132))=0</formula>
    </cfRule>
    <cfRule type="cellIs" dxfId="326" priority="129" operator="notEqual">
      <formula>0</formula>
    </cfRule>
    <cfRule type="containsBlanks" dxfId="325" priority="130">
      <formula>LEN(TRIM(E132))=0</formula>
    </cfRule>
  </conditionalFormatting>
  <conditionalFormatting sqref="E132:H141 P132:S141 E143:H152 P143:S152">
    <cfRule type="cellIs" dxfId="324" priority="2487" operator="notEqual">
      <formula>0</formula>
    </cfRule>
  </conditionalFormatting>
  <conditionalFormatting sqref="E142:H142">
    <cfRule type="cellIs" dxfId="323" priority="412" operator="equal">
      <formula>0</formula>
    </cfRule>
    <cfRule type="containsBlanks" dxfId="322" priority="413">
      <formula>LEN(TRIM(E142))=0</formula>
    </cfRule>
    <cfRule type="notContainsBlanks" dxfId="321" priority="414">
      <formula>LEN(TRIM(E142))&gt;0</formula>
    </cfRule>
  </conditionalFormatting>
  <conditionalFormatting sqref="E144:H151">
    <cfRule type="containsBlanks" dxfId="320" priority="42">
      <formula>LEN(TRIM(E144))=0</formula>
    </cfRule>
    <cfRule type="cellIs" dxfId="319" priority="52" operator="notEqual">
      <formula>0</formula>
    </cfRule>
    <cfRule type="containsBlanks" dxfId="318" priority="53">
      <formula>LEN(TRIM(E144))=0</formula>
    </cfRule>
    <cfRule type="cellIs" dxfId="317" priority="55" operator="notEqual">
      <formula>0</formula>
    </cfRule>
    <cfRule type="containsBlanks" dxfId="316" priority="56">
      <formula>LEN(TRIM(E144))=0</formula>
    </cfRule>
    <cfRule type="cellIs" dxfId="315" priority="58" operator="notEqual">
      <formula>0</formula>
    </cfRule>
    <cfRule type="containsBlanks" dxfId="314" priority="59">
      <formula>LEN(TRIM(E144))=0</formula>
    </cfRule>
    <cfRule type="cellIs" dxfId="313" priority="61" operator="notEqual">
      <formula>0</formula>
    </cfRule>
    <cfRule type="containsBlanks" dxfId="312" priority="62">
      <formula>LEN(TRIM(E144))=0</formula>
    </cfRule>
    <cfRule type="cellIs" dxfId="311" priority="64" operator="notEqual">
      <formula>0</formula>
    </cfRule>
    <cfRule type="containsBlanks" dxfId="310" priority="65">
      <formula>LEN(TRIM(E144))=0</formula>
    </cfRule>
  </conditionalFormatting>
  <conditionalFormatting sqref="E33:J40">
    <cfRule type="containsBlanks" dxfId="309" priority="2694">
      <formula>LEN(TRIM(E33))=0</formula>
    </cfRule>
  </conditionalFormatting>
  <conditionalFormatting sqref="E46:J53">
    <cfRule type="containsBlanks" dxfId="308" priority="2691">
      <formula>LEN(TRIM(E46))=0</formula>
    </cfRule>
  </conditionalFormatting>
  <conditionalFormatting sqref="E58:J65">
    <cfRule type="containsBlanks" dxfId="307" priority="2687">
      <formula>LEN(TRIM(E58))=0</formula>
    </cfRule>
  </conditionalFormatting>
  <conditionalFormatting sqref="E70:J77">
    <cfRule type="containsBlanks" dxfId="306" priority="2682">
      <formula>LEN(TRIM(E70))=0</formula>
    </cfRule>
  </conditionalFormatting>
  <conditionalFormatting sqref="E83:J90">
    <cfRule type="containsBlanks" dxfId="305" priority="2555">
      <formula>LEN(TRIM(E83))=0</formula>
    </cfRule>
  </conditionalFormatting>
  <conditionalFormatting sqref="E95:J102">
    <cfRule type="containsBlanks" dxfId="304" priority="2542">
      <formula>LEN(TRIM(E95))=0</formula>
    </cfRule>
  </conditionalFormatting>
  <conditionalFormatting sqref="E107:J114">
    <cfRule type="containsBlanks" dxfId="303" priority="2529">
      <formula>LEN(TRIM(E107))=0</formula>
    </cfRule>
  </conditionalFormatting>
  <conditionalFormatting sqref="E120:J127">
    <cfRule type="containsBlanks" dxfId="302" priority="2501">
      <formula>LEN(TRIM(E120))=0</formula>
    </cfRule>
  </conditionalFormatting>
  <conditionalFormatting sqref="E132:J139">
    <cfRule type="containsBlanks" dxfId="301" priority="2488">
      <formula>LEN(TRIM(E132))=0</formula>
    </cfRule>
  </conditionalFormatting>
  <conditionalFormatting sqref="M10">
    <cfRule type="containsBlanks" dxfId="300" priority="2750">
      <formula>LEN(TRIM(M10))=0</formula>
    </cfRule>
  </conditionalFormatting>
  <conditionalFormatting sqref="M22">
    <cfRule type="containsBlanks" dxfId="299" priority="2746">
      <formula>LEN(TRIM(M22))=0</formula>
    </cfRule>
  </conditionalFormatting>
  <conditionalFormatting sqref="M34">
    <cfRule type="containsBlanks" dxfId="298" priority="2744">
      <formula>LEN(TRIM(M34))=0</formula>
    </cfRule>
  </conditionalFormatting>
  <conditionalFormatting sqref="M46:S53">
    <cfRule type="containsBlanks" dxfId="297" priority="2565">
      <formula>LEN(TRIM(M46))=0</formula>
    </cfRule>
  </conditionalFormatting>
  <conditionalFormatting sqref="M58:S65">
    <cfRule type="containsBlanks" dxfId="296" priority="2581">
      <formula>LEN(TRIM(M58))=0</formula>
    </cfRule>
  </conditionalFormatting>
  <conditionalFormatting sqref="M70:S77">
    <cfRule type="containsBlanks" dxfId="295" priority="2572">
      <formula>LEN(TRIM(M70))=0</formula>
    </cfRule>
  </conditionalFormatting>
  <conditionalFormatting sqref="M83:S90">
    <cfRule type="containsBlanks" dxfId="294" priority="2552">
      <formula>LEN(TRIM(M83))=0</formula>
    </cfRule>
  </conditionalFormatting>
  <conditionalFormatting sqref="M95:S102">
    <cfRule type="containsBlanks" dxfId="293" priority="2539">
      <formula>LEN(TRIM(M95))=0</formula>
    </cfRule>
  </conditionalFormatting>
  <conditionalFormatting sqref="M107:S114">
    <cfRule type="containsBlanks" dxfId="292" priority="2526">
      <formula>LEN(TRIM(M107))=0</formula>
    </cfRule>
  </conditionalFormatting>
  <conditionalFormatting sqref="M120:S127">
    <cfRule type="containsBlanks" dxfId="291" priority="2498">
      <formula>LEN(TRIM(M120))=0</formula>
    </cfRule>
  </conditionalFormatting>
  <conditionalFormatting sqref="M132:S139">
    <cfRule type="containsBlanks" dxfId="290" priority="2485">
      <formula>LEN(TRIM(M132))=0</formula>
    </cfRule>
  </conditionalFormatting>
  <conditionalFormatting sqref="M9:U16">
    <cfRule type="containsBlanks" dxfId="289" priority="2723">
      <formula>LEN(TRIM(M9))=0</formula>
    </cfRule>
  </conditionalFormatting>
  <conditionalFormatting sqref="M21:U28">
    <cfRule type="containsBlanks" dxfId="288" priority="2710">
      <formula>LEN(TRIM(M21))=0</formula>
    </cfRule>
  </conditionalFormatting>
  <conditionalFormatting sqref="M33:U40">
    <cfRule type="containsBlanks" dxfId="287" priority="2708">
      <formula>LEN(TRIM(M33))=0</formula>
    </cfRule>
  </conditionalFormatting>
  <conditionalFormatting sqref="M144:U151">
    <cfRule type="containsBlanks" dxfId="286" priority="2466">
      <formula>LEN(TRIM(M144))=0</formula>
    </cfRule>
  </conditionalFormatting>
  <conditionalFormatting sqref="O19">
    <cfRule type="containsBlanks" dxfId="285" priority="2821">
      <formula>LEN(TRIM(O19))=0</formula>
    </cfRule>
  </conditionalFormatting>
  <conditionalFormatting sqref="O31">
    <cfRule type="containsBlanks" dxfId="284" priority="2809">
      <formula>LEN(TRIM(O31))=0</formula>
    </cfRule>
  </conditionalFormatting>
  <conditionalFormatting sqref="O44">
    <cfRule type="containsBlanks" dxfId="283" priority="2801">
      <formula>LEN(TRIM(O44))=0</formula>
    </cfRule>
  </conditionalFormatting>
  <conditionalFormatting sqref="O56">
    <cfRule type="containsBlanks" dxfId="282" priority="2793">
      <formula>LEN(TRIM(O56))=0</formula>
    </cfRule>
  </conditionalFormatting>
  <conditionalFormatting sqref="O68">
    <cfRule type="containsBlanks" dxfId="281" priority="2780">
      <formula>LEN(TRIM(O68))=0</formula>
    </cfRule>
  </conditionalFormatting>
  <conditionalFormatting sqref="O81">
    <cfRule type="containsBlanks" dxfId="280" priority="2563">
      <formula>LEN(TRIM(O81))=0</formula>
    </cfRule>
  </conditionalFormatting>
  <conditionalFormatting sqref="O93">
    <cfRule type="containsBlanks" dxfId="279" priority="2550">
      <formula>LEN(TRIM(O93))=0</formula>
    </cfRule>
  </conditionalFormatting>
  <conditionalFormatting sqref="O105">
    <cfRule type="containsBlanks" dxfId="278" priority="2537">
      <formula>LEN(TRIM(O105))=0</formula>
    </cfRule>
  </conditionalFormatting>
  <conditionalFormatting sqref="O118">
    <cfRule type="containsBlanks" dxfId="277" priority="2509">
      <formula>LEN(TRIM(O118))=0</formula>
    </cfRule>
  </conditionalFormatting>
  <conditionalFormatting sqref="O130">
    <cfRule type="containsBlanks" dxfId="276" priority="2496">
      <formula>LEN(TRIM(O130))=0</formula>
    </cfRule>
  </conditionalFormatting>
  <conditionalFormatting sqref="O142">
    <cfRule type="containsBlanks" dxfId="275" priority="2476">
      <formula>LEN(TRIM(O142))=0</formula>
    </cfRule>
  </conditionalFormatting>
  <conditionalFormatting sqref="P4">
    <cfRule type="containsBlanks" dxfId="274" priority="2786">
      <formula>LEN(TRIM(P4))=0</formula>
    </cfRule>
  </conditionalFormatting>
  <conditionalFormatting sqref="P70:P77">
    <cfRule type="cellIs" dxfId="273" priority="323" operator="equal">
      <formula>0</formula>
    </cfRule>
    <cfRule type="containsBlanks" dxfId="272" priority="324">
      <formula>LEN(TRIM(P70))=0</formula>
    </cfRule>
  </conditionalFormatting>
  <conditionalFormatting sqref="P83:P90">
    <cfRule type="cellIs" dxfId="271" priority="284" operator="equal">
      <formula>0</formula>
    </cfRule>
    <cfRule type="containsBlanks" dxfId="270" priority="285">
      <formula>LEN(TRIM(P83))=0</formula>
    </cfRule>
  </conditionalFormatting>
  <conditionalFormatting sqref="P95:P102">
    <cfRule type="cellIs" dxfId="269" priority="239" operator="equal">
      <formula>0</formula>
    </cfRule>
    <cfRule type="containsBlanks" dxfId="268" priority="240">
      <formula>LEN(TRIM(P95))=0</formula>
    </cfRule>
  </conditionalFormatting>
  <conditionalFormatting sqref="P107:P114">
    <cfRule type="cellIs" dxfId="267" priority="188" operator="equal">
      <formula>0</formula>
    </cfRule>
    <cfRule type="containsBlanks" dxfId="266" priority="189">
      <formula>LEN(TRIM(P107))=0</formula>
    </cfRule>
  </conditionalFormatting>
  <conditionalFormatting sqref="P120:P127">
    <cfRule type="cellIs" dxfId="265" priority="131" operator="equal">
      <formula>0</formula>
    </cfRule>
    <cfRule type="containsBlanks" dxfId="264" priority="132">
      <formula>LEN(TRIM(P120))=0</formula>
    </cfRule>
  </conditionalFormatting>
  <conditionalFormatting sqref="P132:P139">
    <cfRule type="cellIs" dxfId="263" priority="68" operator="equal">
      <formula>0</formula>
    </cfRule>
    <cfRule type="containsBlanks" dxfId="262" priority="69">
      <formula>LEN(TRIM(P132))=0</formula>
    </cfRule>
  </conditionalFormatting>
  <conditionalFormatting sqref="P144:P151">
    <cfRule type="cellIs" dxfId="261" priority="1" operator="equal">
      <formula>0</formula>
    </cfRule>
    <cfRule type="containsBlanks" dxfId="260" priority="2">
      <formula>LEN(TRIM(P144))=0</formula>
    </cfRule>
  </conditionalFormatting>
  <conditionalFormatting sqref="P7:S7">
    <cfRule type="cellIs" dxfId="259" priority="560" operator="equal">
      <formula>0</formula>
    </cfRule>
    <cfRule type="containsBlanks" dxfId="258" priority="2458">
      <formula>LEN(TRIM(P7))=0</formula>
    </cfRule>
    <cfRule type="notContainsBlanks" dxfId="257" priority="2459">
      <formula>LEN(TRIM(P7))&gt;0</formula>
    </cfRule>
  </conditionalFormatting>
  <conditionalFormatting sqref="P9:S16">
    <cfRule type="cellIs" dxfId="256" priority="404" operator="equal">
      <formula>0</formula>
    </cfRule>
    <cfRule type="containsBlanks" dxfId="255" priority="405">
      <formula>LEN(TRIM(P9))=0</formula>
    </cfRule>
  </conditionalFormatting>
  <conditionalFormatting sqref="P19:S19">
    <cfRule type="cellIs" dxfId="254" priority="469" operator="equal">
      <formula>0</formula>
    </cfRule>
    <cfRule type="containsBlanks" dxfId="253" priority="470">
      <formula>LEN(TRIM(P19))=0</formula>
    </cfRule>
    <cfRule type="notContainsBlanks" dxfId="252" priority="471">
      <formula>LEN(TRIM(P19))&gt;0</formula>
    </cfRule>
  </conditionalFormatting>
  <conditionalFormatting sqref="P21:S28">
    <cfRule type="cellIs" dxfId="251" priority="398" operator="equal">
      <formula>0</formula>
    </cfRule>
    <cfRule type="containsBlanks" dxfId="250" priority="399">
      <formula>LEN(TRIM(P21))=0</formula>
    </cfRule>
    <cfRule type="containsBlanks" dxfId="249" priority="2671">
      <formula>LEN(TRIM(P21))=0</formula>
    </cfRule>
  </conditionalFormatting>
  <conditionalFormatting sqref="P31:S31">
    <cfRule type="cellIs" dxfId="248" priority="463" operator="equal">
      <formula>0</formula>
    </cfRule>
    <cfRule type="containsBlanks" dxfId="247" priority="464">
      <formula>LEN(TRIM(P31))=0</formula>
    </cfRule>
    <cfRule type="notContainsBlanks" dxfId="246" priority="465">
      <formula>LEN(TRIM(P31))&gt;0</formula>
    </cfRule>
  </conditionalFormatting>
  <conditionalFormatting sqref="P33:S40">
    <cfRule type="cellIs" dxfId="245" priority="388" operator="equal">
      <formula>0</formula>
    </cfRule>
    <cfRule type="containsBlanks" dxfId="244" priority="389">
      <formula>LEN(TRIM(P33))=0</formula>
    </cfRule>
    <cfRule type="containsBlanks" dxfId="243" priority="2660">
      <formula>LEN(TRIM(P33))=0</formula>
    </cfRule>
  </conditionalFormatting>
  <conditionalFormatting sqref="P44:S44">
    <cfRule type="cellIs" dxfId="242" priority="457" operator="equal">
      <formula>0</formula>
    </cfRule>
    <cfRule type="containsBlanks" dxfId="241" priority="458">
      <formula>LEN(TRIM(P44))=0</formula>
    </cfRule>
    <cfRule type="notContainsBlanks" dxfId="240" priority="459">
      <formula>LEN(TRIM(P44))&gt;0</formula>
    </cfRule>
  </conditionalFormatting>
  <conditionalFormatting sqref="P46:S53">
    <cfRule type="cellIs" dxfId="239" priority="374" operator="equal">
      <formula>0</formula>
    </cfRule>
    <cfRule type="containsBlanks" dxfId="238" priority="375">
      <formula>LEN(TRIM(P46))=0</formula>
    </cfRule>
  </conditionalFormatting>
  <conditionalFormatting sqref="P56:S56">
    <cfRule type="cellIs" dxfId="237" priority="451" operator="equal">
      <formula>0</formula>
    </cfRule>
    <cfRule type="containsBlanks" dxfId="236" priority="452">
      <formula>LEN(TRIM(P56))=0</formula>
    </cfRule>
    <cfRule type="notContainsBlanks" dxfId="235" priority="453">
      <formula>LEN(TRIM(P56))&gt;0</formula>
    </cfRule>
  </conditionalFormatting>
  <conditionalFormatting sqref="P58:S65">
    <cfRule type="cellIs" dxfId="234" priority="356" operator="equal">
      <formula>0</formula>
    </cfRule>
    <cfRule type="containsBlanks" dxfId="233" priority="357">
      <formula>LEN(TRIM(P58))=0</formula>
    </cfRule>
  </conditionalFormatting>
  <conditionalFormatting sqref="P68:S68">
    <cfRule type="cellIs" dxfId="232" priority="445" operator="equal">
      <formula>0</formula>
    </cfRule>
    <cfRule type="containsBlanks" dxfId="231" priority="446">
      <formula>LEN(TRIM(P68))=0</formula>
    </cfRule>
    <cfRule type="notContainsBlanks" dxfId="230" priority="447">
      <formula>LEN(TRIM(P68))&gt;0</formula>
    </cfRule>
  </conditionalFormatting>
  <conditionalFormatting sqref="P70:S77">
    <cfRule type="cellIs" dxfId="229" priority="334" operator="equal">
      <formula>0</formula>
    </cfRule>
    <cfRule type="containsBlanks" dxfId="228" priority="335">
      <formula>LEN(TRIM(P70))=0</formula>
    </cfRule>
  </conditionalFormatting>
  <conditionalFormatting sqref="P81:S81">
    <cfRule type="cellIs" dxfId="227" priority="439" operator="equal">
      <formula>0</formula>
    </cfRule>
    <cfRule type="containsBlanks" dxfId="226" priority="440">
      <formula>LEN(TRIM(P81))=0</formula>
    </cfRule>
    <cfRule type="notContainsBlanks" dxfId="225" priority="441">
      <formula>LEN(TRIM(P81))&gt;0</formula>
    </cfRule>
  </conditionalFormatting>
  <conditionalFormatting sqref="P83:S90">
    <cfRule type="cellIs" dxfId="224" priority="295" operator="equal">
      <formula>0</formula>
    </cfRule>
    <cfRule type="containsBlanks" dxfId="223" priority="296">
      <formula>LEN(TRIM(P83))=0</formula>
    </cfRule>
    <cfRule type="cellIs" dxfId="222" priority="309" operator="notEqual">
      <formula>0</formula>
    </cfRule>
    <cfRule type="containsBlanks" dxfId="221" priority="310">
      <formula>LEN(TRIM(P83))=0</formula>
    </cfRule>
  </conditionalFormatting>
  <conditionalFormatting sqref="P93:S93">
    <cfRule type="cellIs" dxfId="220" priority="433" operator="equal">
      <formula>0</formula>
    </cfRule>
    <cfRule type="containsBlanks" dxfId="219" priority="434">
      <formula>LEN(TRIM(P93))=0</formula>
    </cfRule>
    <cfRule type="notContainsBlanks" dxfId="218" priority="435">
      <formula>LEN(TRIM(P93))&gt;0</formula>
    </cfRule>
  </conditionalFormatting>
  <conditionalFormatting sqref="P95:S102">
    <cfRule type="cellIs" dxfId="217" priority="250" operator="equal">
      <formula>0</formula>
    </cfRule>
    <cfRule type="containsBlanks" dxfId="216" priority="251">
      <formula>LEN(TRIM(P95))=0</formula>
    </cfRule>
    <cfRule type="cellIs" dxfId="215" priority="264" operator="notEqual">
      <formula>0</formula>
    </cfRule>
    <cfRule type="containsBlanks" dxfId="214" priority="265">
      <formula>LEN(TRIM(P95))=0</formula>
    </cfRule>
    <cfRule type="cellIs" dxfId="213" priority="267" operator="notEqual">
      <formula>0</formula>
    </cfRule>
    <cfRule type="containsBlanks" dxfId="212" priority="268">
      <formula>LEN(TRIM(P95))=0</formula>
    </cfRule>
  </conditionalFormatting>
  <conditionalFormatting sqref="P105:S105">
    <cfRule type="cellIs" dxfId="211" priority="427" operator="equal">
      <formula>0</formula>
    </cfRule>
    <cfRule type="containsBlanks" dxfId="210" priority="428">
      <formula>LEN(TRIM(P105))=0</formula>
    </cfRule>
    <cfRule type="notContainsBlanks" dxfId="209" priority="429">
      <formula>LEN(TRIM(P105))&gt;0</formula>
    </cfRule>
  </conditionalFormatting>
  <conditionalFormatting sqref="P107:S114">
    <cfRule type="cellIs" dxfId="208" priority="199" operator="equal">
      <formula>0</formula>
    </cfRule>
    <cfRule type="containsBlanks" dxfId="207" priority="200">
      <formula>LEN(TRIM(P107))=0</formula>
    </cfRule>
    <cfRule type="cellIs" dxfId="206" priority="213" operator="notEqual">
      <formula>0</formula>
    </cfRule>
    <cfRule type="containsBlanks" dxfId="205" priority="214">
      <formula>LEN(TRIM(P107))=0</formula>
    </cfRule>
    <cfRule type="cellIs" dxfId="204" priority="216" operator="notEqual">
      <formula>0</formula>
    </cfRule>
    <cfRule type="containsBlanks" dxfId="203" priority="217">
      <formula>LEN(TRIM(P107))=0</formula>
    </cfRule>
    <cfRule type="cellIs" dxfId="202" priority="219" operator="notEqual">
      <formula>0</formula>
    </cfRule>
    <cfRule type="containsBlanks" dxfId="201" priority="220">
      <formula>LEN(TRIM(P107))=0</formula>
    </cfRule>
  </conditionalFormatting>
  <conditionalFormatting sqref="P118:S118">
    <cfRule type="cellIs" dxfId="200" priority="421" operator="equal">
      <formula>0</formula>
    </cfRule>
    <cfRule type="containsBlanks" dxfId="199" priority="422">
      <formula>LEN(TRIM(P118))=0</formula>
    </cfRule>
    <cfRule type="notContainsBlanks" dxfId="198" priority="423">
      <formula>LEN(TRIM(P118))&gt;0</formula>
    </cfRule>
  </conditionalFormatting>
  <conditionalFormatting sqref="P120:S127">
    <cfRule type="cellIs" dxfId="197" priority="142" operator="equal">
      <formula>0</formula>
    </cfRule>
    <cfRule type="containsBlanks" dxfId="196" priority="143">
      <formula>LEN(TRIM(P120))=0</formula>
    </cfRule>
    <cfRule type="cellIs" dxfId="195" priority="156" operator="notEqual">
      <formula>0</formula>
    </cfRule>
    <cfRule type="containsBlanks" dxfId="194" priority="157">
      <formula>LEN(TRIM(P120))=0</formula>
    </cfRule>
    <cfRule type="cellIs" dxfId="193" priority="159" operator="notEqual">
      <formula>0</formula>
    </cfRule>
    <cfRule type="containsBlanks" dxfId="192" priority="160">
      <formula>LEN(TRIM(P120))=0</formula>
    </cfRule>
    <cfRule type="cellIs" dxfId="191" priority="162" operator="notEqual">
      <formula>0</formula>
    </cfRule>
    <cfRule type="containsBlanks" dxfId="190" priority="163">
      <formula>LEN(TRIM(P120))=0</formula>
    </cfRule>
    <cfRule type="cellIs" dxfId="189" priority="165" operator="notEqual">
      <formula>0</formula>
    </cfRule>
    <cfRule type="containsBlanks" dxfId="188" priority="166">
      <formula>LEN(TRIM(P120))=0</formula>
    </cfRule>
  </conditionalFormatting>
  <conditionalFormatting sqref="P130:S130">
    <cfRule type="cellIs" dxfId="187" priority="415" operator="equal">
      <formula>0</formula>
    </cfRule>
    <cfRule type="containsBlanks" dxfId="186" priority="416">
      <formula>LEN(TRIM(P130))=0</formula>
    </cfRule>
    <cfRule type="notContainsBlanks" dxfId="185" priority="417">
      <formula>LEN(TRIM(P130))&gt;0</formula>
    </cfRule>
  </conditionalFormatting>
  <conditionalFormatting sqref="P132:S139">
    <cfRule type="cellIs" dxfId="184" priority="79" operator="equal">
      <formula>0</formula>
    </cfRule>
    <cfRule type="containsBlanks" dxfId="183" priority="80">
      <formula>LEN(TRIM(P132))=0</formula>
    </cfRule>
    <cfRule type="cellIs" dxfId="182" priority="93" operator="notEqual">
      <formula>0</formula>
    </cfRule>
    <cfRule type="containsBlanks" dxfId="181" priority="94">
      <formula>LEN(TRIM(P132))=0</formula>
    </cfRule>
    <cfRule type="cellIs" dxfId="180" priority="96" operator="notEqual">
      <formula>0</formula>
    </cfRule>
    <cfRule type="containsBlanks" dxfId="179" priority="97">
      <formula>LEN(TRIM(P132))=0</formula>
    </cfRule>
    <cfRule type="cellIs" dxfId="178" priority="99" operator="notEqual">
      <formula>0</formula>
    </cfRule>
    <cfRule type="containsBlanks" dxfId="177" priority="100">
      <formula>LEN(TRIM(P132))=0</formula>
    </cfRule>
    <cfRule type="cellIs" dxfId="176" priority="102" operator="notEqual">
      <formula>0</formula>
    </cfRule>
    <cfRule type="containsBlanks" dxfId="175" priority="103">
      <formula>LEN(TRIM(P132))=0</formula>
    </cfRule>
    <cfRule type="cellIs" dxfId="174" priority="105" operator="notEqual">
      <formula>0</formula>
    </cfRule>
    <cfRule type="containsBlanks" dxfId="173" priority="106">
      <formula>LEN(TRIM(P132))=0</formula>
    </cfRule>
  </conditionalFormatting>
  <conditionalFormatting sqref="P142:S142">
    <cfRule type="cellIs" dxfId="172" priority="409" operator="equal">
      <formula>0</formula>
    </cfRule>
    <cfRule type="containsBlanks" dxfId="171" priority="410">
      <formula>LEN(TRIM(P142))=0</formula>
    </cfRule>
    <cfRule type="notContainsBlanks" dxfId="170" priority="411">
      <formula>LEN(TRIM(P142))&gt;0</formula>
    </cfRule>
  </conditionalFormatting>
  <conditionalFormatting sqref="P144:S151">
    <cfRule type="cellIs" dxfId="169" priority="12" operator="equal">
      <formula>0</formula>
    </cfRule>
    <cfRule type="containsBlanks" dxfId="168" priority="13">
      <formula>LEN(TRIM(P144))=0</formula>
    </cfRule>
    <cfRule type="cellIs" dxfId="167" priority="26" operator="notEqual">
      <formula>0</formula>
    </cfRule>
    <cfRule type="containsBlanks" dxfId="166" priority="27">
      <formula>LEN(TRIM(P144))=0</formula>
    </cfRule>
    <cfRule type="cellIs" dxfId="165" priority="29" operator="notEqual">
      <formula>0</formula>
    </cfRule>
    <cfRule type="containsBlanks" dxfId="164" priority="30">
      <formula>LEN(TRIM(P144))=0</formula>
    </cfRule>
    <cfRule type="cellIs" dxfId="163" priority="32" operator="notEqual">
      <formula>0</formula>
    </cfRule>
    <cfRule type="containsBlanks" dxfId="162" priority="33">
      <formula>LEN(TRIM(P144))=0</formula>
    </cfRule>
    <cfRule type="cellIs" dxfId="161" priority="35" operator="notEqual">
      <formula>0</formula>
    </cfRule>
    <cfRule type="containsBlanks" dxfId="160" priority="36">
      <formula>LEN(TRIM(P144))=0</formula>
    </cfRule>
    <cfRule type="cellIs" dxfId="159" priority="38" operator="notEqual">
      <formula>0</formula>
    </cfRule>
    <cfRule type="containsBlanks" dxfId="158" priority="39">
      <formula>LEN(TRIM(P144))=0</formula>
    </cfRule>
  </conditionalFormatting>
  <conditionalFormatting sqref="P46:U53">
    <cfRule type="containsBlanks" dxfId="157" priority="2705">
      <formula>LEN(TRIM(P46))=0</formula>
    </cfRule>
  </conditionalFormatting>
  <conditionalFormatting sqref="P58:U65">
    <cfRule type="containsBlanks" dxfId="156" priority="2701">
      <formula>LEN(TRIM(P58))=0</formula>
    </cfRule>
  </conditionalFormatting>
  <conditionalFormatting sqref="P70:U77">
    <cfRule type="containsBlanks" dxfId="155" priority="2696">
      <formula>LEN(TRIM(P70))=0</formula>
    </cfRule>
  </conditionalFormatting>
  <conditionalFormatting sqref="P83:U90">
    <cfRule type="containsBlanks" dxfId="154" priority="2556">
      <formula>LEN(TRIM(P83))=0</formula>
    </cfRule>
  </conditionalFormatting>
  <conditionalFormatting sqref="P95:U102">
    <cfRule type="containsBlanks" dxfId="153" priority="2543">
      <formula>LEN(TRIM(P95))=0</formula>
    </cfRule>
  </conditionalFormatting>
  <conditionalFormatting sqref="P107:U114">
    <cfRule type="containsBlanks" dxfId="152" priority="2530">
      <formula>LEN(TRIM(P107))=0</formula>
    </cfRule>
  </conditionalFormatting>
  <conditionalFormatting sqref="P120:U127">
    <cfRule type="containsBlanks" dxfId="151" priority="2502">
      <formula>LEN(TRIM(P120))=0</formula>
    </cfRule>
  </conditionalFormatting>
  <conditionalFormatting sqref="P132:U139">
    <cfRule type="containsBlanks" dxfId="150" priority="2489">
      <formula>LEN(TRIM(P132))=0</formula>
    </cfRule>
  </conditionalFormatting>
  <conditionalFormatting sqref="T4 V4 B10">
    <cfRule type="containsBlanks" dxfId="149" priority="2825">
      <formula>LEN(TRIM(B4))=0</formula>
    </cfRule>
  </conditionalFormatting>
  <conditionalFormatting sqref="V1">
    <cfRule type="containsBlanks" dxfId="148" priority="2787">
      <formula>LEN(TRIM(V1))=0</formula>
    </cfRule>
  </conditionalFormatting>
  <conditionalFormatting sqref="V42">
    <cfRule type="containsBlanks" dxfId="147" priority="2788">
      <formula>LEN(TRIM(V42))=0</formula>
    </cfRule>
  </conditionalFormatting>
  <conditionalFormatting sqref="V79">
    <cfRule type="containsBlanks" dxfId="146" priority="2759">
      <formula>LEN(TRIM(V79))=0</formula>
    </cfRule>
  </conditionalFormatting>
  <conditionalFormatting sqref="V116">
    <cfRule type="containsBlanks" dxfId="145" priority="2515">
      <formula>LEN(TRIM(V116))=0</formula>
    </cfRule>
  </conditionalFormatting>
  <printOptions horizontalCentered="1" verticalCentered="1"/>
  <pageMargins left="0.23622047244094491" right="0.23622047244094491" top="0.55118110236220474" bottom="0.74803149606299213" header="0.31496062992125984" footer="0.31496062992125984"/>
  <pageSetup paperSize="9" scale="86"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2BA00C5-A227-4EB4-AFB9-191668374ADD}">
          <x14:formula1>
            <xm:f>※消さない!$D$3:$D$12</xm:f>
          </x14:formula1>
          <xm:sqref>B9:D16 M21:O28 M9:O16 B21:D28 B33:D40 M33:O40 M70:O77 B46:D53 M58:O65 B58:D65 B70:D77 M46:O53 M83:O90 B83:D90 M95:O102 B95:D102 M107:O114 B107:D114 M120:O127 B120:D127 M132:O139 B132:D139 M144:O151 B144:D151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9F042-79E2-4614-A6B1-26F0402DA03B}">
  <dimension ref="A1:H58"/>
  <sheetViews>
    <sheetView view="pageBreakPreview" zoomScaleNormal="110" zoomScaleSheetLayoutView="100" workbookViewId="0">
      <pane ySplit="3" topLeftCell="A4" activePane="bottomLeft" state="frozen"/>
      <selection pane="bottomLeft" activeCell="F44" sqref="F44"/>
    </sheetView>
  </sheetViews>
  <sheetFormatPr defaultRowHeight="12" x14ac:dyDescent="0.15"/>
  <cols>
    <col min="1" max="1" width="6.5" style="84" customWidth="1"/>
    <col min="2" max="2" width="7.5" style="81" customWidth="1"/>
    <col min="3" max="3" width="18.625" style="85" customWidth="1"/>
    <col min="4" max="4" width="9.75" style="86" customWidth="1"/>
    <col min="5" max="6" width="4.875" style="59" customWidth="1"/>
    <col min="7" max="7" width="9.625" style="87" customWidth="1"/>
    <col min="8" max="8" width="27.25" style="85" customWidth="1"/>
    <col min="9" max="16384" width="9" style="67"/>
  </cols>
  <sheetData>
    <row r="1" spans="1:8" ht="20.25" customHeight="1" x14ac:dyDescent="0.15">
      <c r="A1" s="187" t="s">
        <v>236</v>
      </c>
    </row>
    <row r="2" spans="1:8" ht="20.25" customHeight="1" x14ac:dyDescent="0.15">
      <c r="A2" s="188" t="s">
        <v>237</v>
      </c>
    </row>
    <row r="3" spans="1:8" s="59" customFormat="1" ht="21" customHeight="1" x14ac:dyDescent="0.15">
      <c r="A3" s="53" t="s">
        <v>80</v>
      </c>
      <c r="B3" s="54" t="s">
        <v>184</v>
      </c>
      <c r="C3" s="55" t="s">
        <v>85</v>
      </c>
      <c r="D3" s="54" t="s">
        <v>86</v>
      </c>
      <c r="E3" s="56" t="s">
        <v>77</v>
      </c>
      <c r="F3" s="57" t="s">
        <v>168</v>
      </c>
      <c r="G3" s="54" t="s">
        <v>27</v>
      </c>
      <c r="H3" s="58" t="s">
        <v>87</v>
      </c>
    </row>
    <row r="4" spans="1:8" ht="15" customHeight="1" x14ac:dyDescent="0.15">
      <c r="A4" s="60"/>
      <c r="B4" s="61"/>
      <c r="C4" s="62"/>
      <c r="D4" s="63"/>
      <c r="E4" s="64"/>
      <c r="F4" s="64"/>
      <c r="G4" s="65" t="str">
        <f>IF(F4="","",VLOOKUP(F4,'５'!$B$8:$C$55,2,0))</f>
        <v/>
      </c>
      <c r="H4" s="66"/>
    </row>
    <row r="5" spans="1:8" ht="15" customHeight="1" x14ac:dyDescent="0.15">
      <c r="A5" s="60"/>
      <c r="B5" s="61"/>
      <c r="C5" s="62"/>
      <c r="D5" s="63"/>
      <c r="E5" s="64"/>
      <c r="F5" s="64"/>
      <c r="G5" s="65" t="str">
        <f>IF(F5="","",VLOOKUP(F5,'５'!$B$8:$C$55,2,0))</f>
        <v/>
      </c>
      <c r="H5" s="195"/>
    </row>
    <row r="6" spans="1:8" ht="15" customHeight="1" x14ac:dyDescent="0.15">
      <c r="A6" s="60"/>
      <c r="B6" s="61"/>
      <c r="C6" s="62"/>
      <c r="D6" s="63"/>
      <c r="E6" s="64"/>
      <c r="F6" s="64"/>
      <c r="G6" s="65" t="str">
        <f>IF(F6="","",VLOOKUP(F6,'５'!$B$8:$C$55,2,0))</f>
        <v/>
      </c>
      <c r="H6" s="66"/>
    </row>
    <row r="7" spans="1:8" ht="15" customHeight="1" x14ac:dyDescent="0.15">
      <c r="A7" s="60"/>
      <c r="B7" s="61"/>
      <c r="C7" s="62"/>
      <c r="D7" s="63"/>
      <c r="E7" s="64"/>
      <c r="F7" s="64"/>
      <c r="G7" s="65" t="str">
        <f>IF(F7="","",VLOOKUP(F7,'５'!$B$8:$C$55,2,0))</f>
        <v/>
      </c>
      <c r="H7" s="66"/>
    </row>
    <row r="8" spans="1:8" ht="15" customHeight="1" x14ac:dyDescent="0.15">
      <c r="A8" s="60"/>
      <c r="B8" s="61"/>
      <c r="C8" s="62"/>
      <c r="D8" s="63"/>
      <c r="E8" s="64"/>
      <c r="F8" s="64"/>
      <c r="G8" s="65" t="str">
        <f>IF(F8="","",VLOOKUP(F8,'５'!$B$8:$C$55,2,0))</f>
        <v/>
      </c>
      <c r="H8" s="66"/>
    </row>
    <row r="9" spans="1:8" ht="15" customHeight="1" x14ac:dyDescent="0.15">
      <c r="A9" s="60"/>
      <c r="B9" s="61"/>
      <c r="C9" s="62"/>
      <c r="D9" s="63"/>
      <c r="E9" s="64"/>
      <c r="F9" s="64"/>
      <c r="G9" s="65" t="str">
        <f>IF(F9="","",VLOOKUP(F9,'５'!$B$8:$C$55,2,0))</f>
        <v/>
      </c>
      <c r="H9" s="66"/>
    </row>
    <row r="10" spans="1:8" ht="15" customHeight="1" x14ac:dyDescent="0.15">
      <c r="A10" s="60"/>
      <c r="B10" s="61"/>
      <c r="C10" s="62"/>
      <c r="D10" s="63"/>
      <c r="E10" s="64"/>
      <c r="F10" s="64"/>
      <c r="G10" s="65" t="str">
        <f>IF(F10="","",VLOOKUP(F10,'５'!$B$8:$C$55,2,0))</f>
        <v/>
      </c>
      <c r="H10" s="195"/>
    </row>
    <row r="11" spans="1:8" ht="15" customHeight="1" x14ac:dyDescent="0.15">
      <c r="A11" s="60"/>
      <c r="B11" s="61"/>
      <c r="C11" s="62"/>
      <c r="D11" s="63"/>
      <c r="E11" s="64"/>
      <c r="F11" s="64"/>
      <c r="G11" s="65" t="str">
        <f>IF(F11="","",VLOOKUP(F11,'５'!$B$8:$C$55,2,0))</f>
        <v/>
      </c>
      <c r="H11" s="195"/>
    </row>
    <row r="12" spans="1:8" ht="15" customHeight="1" x14ac:dyDescent="0.15">
      <c r="A12" s="60"/>
      <c r="B12" s="61"/>
      <c r="C12" s="62"/>
      <c r="D12" s="63"/>
      <c r="E12" s="64"/>
      <c r="F12" s="64"/>
      <c r="G12" s="65" t="str">
        <f>IF(F12="","",VLOOKUP(F12,'５'!$B$8:$C$55,2,0))</f>
        <v/>
      </c>
      <c r="H12" s="66"/>
    </row>
    <row r="13" spans="1:8" ht="15" customHeight="1" x14ac:dyDescent="0.15">
      <c r="A13" s="60"/>
      <c r="B13" s="61"/>
      <c r="C13" s="62"/>
      <c r="D13" s="63"/>
      <c r="E13" s="64"/>
      <c r="F13" s="64"/>
      <c r="G13" s="65" t="str">
        <f>IF(F13="","",VLOOKUP(F13,'５'!$B$8:$C$55,2,0))</f>
        <v/>
      </c>
      <c r="H13" s="66"/>
    </row>
    <row r="14" spans="1:8" ht="15" customHeight="1" x14ac:dyDescent="0.15">
      <c r="A14" s="60"/>
      <c r="B14" s="61"/>
      <c r="C14" s="62"/>
      <c r="D14" s="63"/>
      <c r="E14" s="64"/>
      <c r="F14" s="64"/>
      <c r="G14" s="65" t="str">
        <f>IF(F14="","",VLOOKUP(F14,'５'!$B$8:$C$55,2,0))</f>
        <v/>
      </c>
      <c r="H14" s="66"/>
    </row>
    <row r="15" spans="1:8" ht="15" customHeight="1" x14ac:dyDescent="0.15">
      <c r="A15" s="60"/>
      <c r="B15" s="61"/>
      <c r="C15" s="62"/>
      <c r="D15" s="63"/>
      <c r="E15" s="64"/>
      <c r="F15" s="64"/>
      <c r="G15" s="65" t="str">
        <f>IF(F15="","",VLOOKUP(F15,'５'!$B$8:$C$55,2,0))</f>
        <v/>
      </c>
      <c r="H15" s="66"/>
    </row>
    <row r="16" spans="1:8" ht="15" customHeight="1" x14ac:dyDescent="0.15">
      <c r="A16" s="60"/>
      <c r="B16" s="61"/>
      <c r="C16" s="62"/>
      <c r="D16" s="63"/>
      <c r="E16" s="64"/>
      <c r="F16" s="64"/>
      <c r="G16" s="65" t="str">
        <f>IF(F16="","",VLOOKUP(F16,'５'!$B$8:$C$55,2,0))</f>
        <v/>
      </c>
      <c r="H16" s="66"/>
    </row>
    <row r="17" spans="1:8" ht="15" customHeight="1" x14ac:dyDescent="0.15">
      <c r="A17" s="60"/>
      <c r="B17" s="61"/>
      <c r="C17" s="62"/>
      <c r="D17" s="63"/>
      <c r="E17" s="64"/>
      <c r="F17" s="64"/>
      <c r="G17" s="65" t="str">
        <f>IF(F17="","",VLOOKUP(F17,'５'!$B$8:$C$55,2,0))</f>
        <v/>
      </c>
      <c r="H17" s="66"/>
    </row>
    <row r="18" spans="1:8" ht="15" customHeight="1" x14ac:dyDescent="0.15">
      <c r="A18" s="60"/>
      <c r="B18" s="61"/>
      <c r="C18" s="62"/>
      <c r="D18" s="63"/>
      <c r="E18" s="64"/>
      <c r="F18" s="64"/>
      <c r="G18" s="65" t="str">
        <f>IF(F18="","",VLOOKUP(F18,'５'!$B$8:$C$55,2,0))</f>
        <v/>
      </c>
      <c r="H18" s="66"/>
    </row>
    <row r="19" spans="1:8" ht="15" customHeight="1" x14ac:dyDescent="0.15">
      <c r="A19" s="60"/>
      <c r="B19" s="61"/>
      <c r="C19" s="62"/>
      <c r="D19" s="63"/>
      <c r="E19" s="64"/>
      <c r="F19" s="64"/>
      <c r="G19" s="65" t="str">
        <f>IF(F19="","",VLOOKUP(F19,'５'!$B$8:$C$55,2,0))</f>
        <v/>
      </c>
      <c r="H19" s="66"/>
    </row>
    <row r="20" spans="1:8" ht="15" customHeight="1" x14ac:dyDescent="0.15">
      <c r="A20" s="60"/>
      <c r="B20" s="61"/>
      <c r="C20" s="62"/>
      <c r="D20" s="63"/>
      <c r="E20" s="64"/>
      <c r="F20" s="64"/>
      <c r="G20" s="65" t="str">
        <f>IF(F20="","",VLOOKUP(F20,'５'!$B$8:$C$55,2,0))</f>
        <v/>
      </c>
      <c r="H20" s="66"/>
    </row>
    <row r="21" spans="1:8" ht="15" customHeight="1" x14ac:dyDescent="0.15">
      <c r="A21" s="60"/>
      <c r="B21" s="61"/>
      <c r="C21" s="62"/>
      <c r="D21" s="63"/>
      <c r="E21" s="64"/>
      <c r="F21" s="64"/>
      <c r="G21" s="65" t="str">
        <f>IF(F21="","",VLOOKUP(F21,'５'!$B$8:$C$55,2,0))</f>
        <v/>
      </c>
      <c r="H21" s="195"/>
    </row>
    <row r="22" spans="1:8" ht="15" customHeight="1" x14ac:dyDescent="0.15">
      <c r="A22" s="60"/>
      <c r="B22" s="61"/>
      <c r="C22" s="62"/>
      <c r="D22" s="63"/>
      <c r="E22" s="64"/>
      <c r="F22" s="64"/>
      <c r="G22" s="65" t="str">
        <f>IF(F22="","",VLOOKUP(F22,'５'!$B$8:$C$55,2,0))</f>
        <v/>
      </c>
      <c r="H22" s="66"/>
    </row>
    <row r="23" spans="1:8" ht="15" customHeight="1" x14ac:dyDescent="0.15">
      <c r="A23" s="60"/>
      <c r="B23" s="61"/>
      <c r="C23" s="62"/>
      <c r="D23" s="63"/>
      <c r="E23" s="64"/>
      <c r="F23" s="64"/>
      <c r="G23" s="65" t="str">
        <f>IF(F23="","",VLOOKUP(F23,'５'!$B$8:$C$55,2,0))</f>
        <v/>
      </c>
      <c r="H23" s="66"/>
    </row>
    <row r="24" spans="1:8" ht="15" customHeight="1" x14ac:dyDescent="0.15">
      <c r="A24" s="60"/>
      <c r="B24" s="61"/>
      <c r="C24" s="62"/>
      <c r="D24" s="63"/>
      <c r="E24" s="64"/>
      <c r="F24" s="64"/>
      <c r="G24" s="65" t="str">
        <f>IF(F24="","",VLOOKUP(F24,'５'!$B$8:$C$55,2,0))</f>
        <v/>
      </c>
      <c r="H24" s="66"/>
    </row>
    <row r="25" spans="1:8" ht="15" customHeight="1" x14ac:dyDescent="0.15">
      <c r="A25" s="60"/>
      <c r="B25" s="61"/>
      <c r="C25" s="62"/>
      <c r="D25" s="63"/>
      <c r="E25" s="64"/>
      <c r="F25" s="64"/>
      <c r="G25" s="65" t="str">
        <f>IF(F25="","",VLOOKUP(F25,'５'!$B$8:$C$55,2,0))</f>
        <v/>
      </c>
      <c r="H25" s="66"/>
    </row>
    <row r="26" spans="1:8" ht="15" customHeight="1" x14ac:dyDescent="0.15">
      <c r="A26" s="60"/>
      <c r="B26" s="61"/>
      <c r="C26" s="62"/>
      <c r="D26" s="63"/>
      <c r="E26" s="64"/>
      <c r="F26" s="64"/>
      <c r="G26" s="65" t="str">
        <f>IF(F26="","",VLOOKUP(F26,'５'!$B$8:$C$55,2,0))</f>
        <v/>
      </c>
      <c r="H26" s="66"/>
    </row>
    <row r="27" spans="1:8" ht="15" customHeight="1" x14ac:dyDescent="0.15">
      <c r="A27" s="60"/>
      <c r="B27" s="61"/>
      <c r="C27" s="62"/>
      <c r="D27" s="63"/>
      <c r="E27" s="64"/>
      <c r="F27" s="64"/>
      <c r="G27" s="65" t="str">
        <f>IF(F27="","",VLOOKUP(F27,'５'!$B$8:$C$55,2,0))</f>
        <v/>
      </c>
      <c r="H27" s="66"/>
    </row>
    <row r="28" spans="1:8" ht="15" customHeight="1" x14ac:dyDescent="0.15">
      <c r="A28" s="60"/>
      <c r="B28" s="61"/>
      <c r="C28" s="62"/>
      <c r="D28" s="63"/>
      <c r="E28" s="64"/>
      <c r="F28" s="64"/>
      <c r="G28" s="65" t="str">
        <f>IF(F28="","",VLOOKUP(F28,'５'!$B$8:$C$55,2,0))</f>
        <v/>
      </c>
      <c r="H28" s="66"/>
    </row>
    <row r="29" spans="1:8" ht="15" customHeight="1" x14ac:dyDescent="0.15">
      <c r="A29" s="60"/>
      <c r="B29" s="61"/>
      <c r="C29" s="62"/>
      <c r="D29" s="63"/>
      <c r="E29" s="64"/>
      <c r="F29" s="64"/>
      <c r="G29" s="65" t="str">
        <f>IF(F29="","",VLOOKUP(F29,'５'!$B$8:$C$55,2,0))</f>
        <v/>
      </c>
      <c r="H29" s="195"/>
    </row>
    <row r="30" spans="1:8" ht="15" customHeight="1" x14ac:dyDescent="0.15">
      <c r="A30" s="60"/>
      <c r="B30" s="61"/>
      <c r="C30" s="62"/>
      <c r="D30" s="63"/>
      <c r="E30" s="64"/>
      <c r="F30" s="64"/>
      <c r="G30" s="65" t="str">
        <f>IF(F30="","",VLOOKUP(F30,'５'!$B$8:$C$55,2,0))</f>
        <v/>
      </c>
      <c r="H30" s="66"/>
    </row>
    <row r="31" spans="1:8" ht="15" customHeight="1" x14ac:dyDescent="0.15">
      <c r="A31" s="60"/>
      <c r="B31" s="61"/>
      <c r="C31" s="62"/>
      <c r="D31" s="63"/>
      <c r="E31" s="64"/>
      <c r="F31" s="64"/>
      <c r="G31" s="65" t="str">
        <f>IF(F31="","",VLOOKUP(F31,'５'!$B$8:$C$55,2,0))</f>
        <v/>
      </c>
      <c r="H31" s="66"/>
    </row>
    <row r="32" spans="1:8" ht="15" customHeight="1" x14ac:dyDescent="0.15">
      <c r="A32" s="60"/>
      <c r="B32" s="61"/>
      <c r="C32" s="62"/>
      <c r="D32" s="63"/>
      <c r="E32" s="64"/>
      <c r="F32" s="64"/>
      <c r="G32" s="65" t="str">
        <f>IF(F32="","",VLOOKUP(F32,'５'!$B$8:$C$55,2,0))</f>
        <v/>
      </c>
      <c r="H32" s="66"/>
    </row>
    <row r="33" spans="1:8" ht="15" customHeight="1" x14ac:dyDescent="0.15">
      <c r="A33" s="60"/>
      <c r="B33" s="61"/>
      <c r="C33" s="62"/>
      <c r="D33" s="63"/>
      <c r="E33" s="64"/>
      <c r="F33" s="64"/>
      <c r="G33" s="65" t="str">
        <f>IF(F33="","",VLOOKUP(F33,'５'!$B$8:$C$55,2,0))</f>
        <v/>
      </c>
      <c r="H33" s="66"/>
    </row>
    <row r="34" spans="1:8" ht="15" customHeight="1" x14ac:dyDescent="0.15">
      <c r="A34" s="60"/>
      <c r="B34" s="61"/>
      <c r="C34" s="62"/>
      <c r="D34" s="63"/>
      <c r="E34" s="64"/>
      <c r="F34" s="64"/>
      <c r="G34" s="65" t="str">
        <f>IF(F34="","",VLOOKUP(F34,'５'!$B$8:$C$55,2,0))</f>
        <v/>
      </c>
      <c r="H34" s="195"/>
    </row>
    <row r="35" spans="1:8" ht="15" customHeight="1" x14ac:dyDescent="0.15">
      <c r="A35" s="60"/>
      <c r="B35" s="61"/>
      <c r="C35" s="62"/>
      <c r="D35" s="63"/>
      <c r="E35" s="64"/>
      <c r="F35" s="64"/>
      <c r="G35" s="65" t="str">
        <f>IF(F35="","",VLOOKUP(F35,'５'!$B$8:$C$55,2,0))</f>
        <v/>
      </c>
      <c r="H35" s="66"/>
    </row>
    <row r="36" spans="1:8" ht="15" customHeight="1" x14ac:dyDescent="0.15">
      <c r="A36" s="60"/>
      <c r="B36" s="61"/>
      <c r="C36" s="62"/>
      <c r="D36" s="63"/>
      <c r="E36" s="64"/>
      <c r="F36" s="64"/>
      <c r="G36" s="65" t="str">
        <f>IF(F36="","",VLOOKUP(F36,'５'!$B$8:$C$55,2,0))</f>
        <v/>
      </c>
      <c r="H36" s="66"/>
    </row>
    <row r="37" spans="1:8" ht="15" customHeight="1" x14ac:dyDescent="0.15">
      <c r="A37" s="60"/>
      <c r="B37" s="61"/>
      <c r="C37" s="62"/>
      <c r="D37" s="63"/>
      <c r="E37" s="64"/>
      <c r="F37" s="64"/>
      <c r="G37" s="65" t="str">
        <f>IF(F37="","",VLOOKUP(F37,'５'!$B$8:$C$55,2,0))</f>
        <v/>
      </c>
      <c r="H37" s="195"/>
    </row>
    <row r="38" spans="1:8" ht="15" customHeight="1" x14ac:dyDescent="0.15">
      <c r="A38" s="60"/>
      <c r="B38" s="61"/>
      <c r="C38" s="62"/>
      <c r="D38" s="63"/>
      <c r="E38" s="64"/>
      <c r="F38" s="64"/>
      <c r="G38" s="65" t="str">
        <f>IF(F38="","",VLOOKUP(F38,'５'!$B$8:$C$55,2,0))</f>
        <v/>
      </c>
      <c r="H38" s="66"/>
    </row>
    <row r="39" spans="1:8" ht="15" customHeight="1" x14ac:dyDescent="0.15">
      <c r="A39" s="60"/>
      <c r="B39" s="61"/>
      <c r="C39" s="62"/>
      <c r="D39" s="63"/>
      <c r="E39" s="64"/>
      <c r="F39" s="64"/>
      <c r="G39" s="65" t="str">
        <f>IF(F39="","",VLOOKUP(F39,'５'!$B$8:$C$55,2,0))</f>
        <v/>
      </c>
      <c r="H39" s="66"/>
    </row>
    <row r="40" spans="1:8" ht="15" customHeight="1" x14ac:dyDescent="0.15">
      <c r="A40" s="60"/>
      <c r="B40" s="61"/>
      <c r="C40" s="62"/>
      <c r="D40" s="63"/>
      <c r="E40" s="64"/>
      <c r="F40" s="64"/>
      <c r="G40" s="65" t="str">
        <f>IF(F40="","",VLOOKUP(F40,'５'!$B$8:$C$55,2,0))</f>
        <v/>
      </c>
      <c r="H40" s="66"/>
    </row>
    <row r="41" spans="1:8" ht="15" customHeight="1" x14ac:dyDescent="0.15">
      <c r="A41" s="60"/>
      <c r="B41" s="61"/>
      <c r="C41" s="62"/>
      <c r="D41" s="63"/>
      <c r="E41" s="64"/>
      <c r="F41" s="64"/>
      <c r="G41" s="65" t="str">
        <f>IF(F41="","",VLOOKUP(F41,'５'!$B$8:$C$55,2,0))</f>
        <v/>
      </c>
      <c r="H41" s="66"/>
    </row>
    <row r="42" spans="1:8" ht="15" customHeight="1" x14ac:dyDescent="0.15">
      <c r="A42" s="60"/>
      <c r="B42" s="61"/>
      <c r="C42" s="62"/>
      <c r="D42" s="63"/>
      <c r="E42" s="64"/>
      <c r="F42" s="64"/>
      <c r="G42" s="65" t="str">
        <f>IF(F42="","",VLOOKUP(F42,'５'!$B$8:$C$55,2,0))</f>
        <v/>
      </c>
      <c r="H42" s="66"/>
    </row>
    <row r="43" spans="1:8" ht="15" customHeight="1" x14ac:dyDescent="0.15">
      <c r="A43" s="60"/>
      <c r="B43" s="61"/>
      <c r="C43" s="62"/>
      <c r="D43" s="63"/>
      <c r="E43" s="64"/>
      <c r="F43" s="64"/>
      <c r="G43" s="65" t="str">
        <f>IF(F43="","",VLOOKUP(F43,'５'!$B$8:$C$55,2,0))</f>
        <v/>
      </c>
      <c r="H43" s="66"/>
    </row>
    <row r="44" spans="1:8" ht="15" customHeight="1" x14ac:dyDescent="0.15">
      <c r="A44" s="60"/>
      <c r="B44" s="61"/>
      <c r="C44" s="62"/>
      <c r="D44" s="63"/>
      <c r="E44" s="64"/>
      <c r="F44" s="64"/>
      <c r="G44" s="65" t="str">
        <f>IF(F44="","",VLOOKUP(F44,'５'!$B$8:$C$55,2,0))</f>
        <v/>
      </c>
      <c r="H44" s="66"/>
    </row>
    <row r="45" spans="1:8" ht="15" customHeight="1" x14ac:dyDescent="0.15">
      <c r="A45" s="60"/>
      <c r="B45" s="61"/>
      <c r="C45" s="62"/>
      <c r="D45" s="63"/>
      <c r="E45" s="64"/>
      <c r="F45" s="64"/>
      <c r="G45" s="65" t="str">
        <f>IF(F45="","",VLOOKUP(F45,'５'!$B$8:$C$55,2,0))</f>
        <v/>
      </c>
      <c r="H45" s="66"/>
    </row>
    <row r="46" spans="1:8" ht="15" customHeight="1" x14ac:dyDescent="0.15">
      <c r="A46" s="60"/>
      <c r="B46" s="61"/>
      <c r="C46" s="62"/>
      <c r="D46" s="63"/>
      <c r="E46" s="64"/>
      <c r="F46" s="64"/>
      <c r="G46" s="65" t="str">
        <f>IF(F46="","",VLOOKUP(F46,'５'!$B$8:$C$55,2,0))</f>
        <v/>
      </c>
      <c r="H46" s="66"/>
    </row>
    <row r="47" spans="1:8" ht="15" customHeight="1" x14ac:dyDescent="0.15">
      <c r="A47" s="60"/>
      <c r="B47" s="61"/>
      <c r="C47" s="62"/>
      <c r="D47" s="63"/>
      <c r="E47" s="64"/>
      <c r="F47" s="64"/>
      <c r="G47" s="65" t="str">
        <f>IF(F47="","",VLOOKUP(F47,'５'!$B$8:$C$55,2,0))</f>
        <v/>
      </c>
      <c r="H47" s="66"/>
    </row>
    <row r="48" spans="1:8" ht="15" customHeight="1" x14ac:dyDescent="0.15">
      <c r="A48" s="60"/>
      <c r="B48" s="61"/>
      <c r="C48" s="62"/>
      <c r="D48" s="63"/>
      <c r="E48" s="64"/>
      <c r="F48" s="64"/>
      <c r="G48" s="65" t="str">
        <f>IF(F48="","",VLOOKUP(F48,'５'!$B$8:$C$55,2,0))</f>
        <v/>
      </c>
      <c r="H48" s="66"/>
    </row>
    <row r="49" spans="1:8" ht="15" customHeight="1" x14ac:dyDescent="0.15">
      <c r="A49" s="60"/>
      <c r="B49" s="61"/>
      <c r="C49" s="62"/>
      <c r="D49" s="63"/>
      <c r="E49" s="64"/>
      <c r="F49" s="64"/>
      <c r="G49" s="65" t="str">
        <f>IF(F49="","",VLOOKUP(F49,'５'!$B$8:$C$55,2,0))</f>
        <v/>
      </c>
      <c r="H49" s="66"/>
    </row>
    <row r="50" spans="1:8" ht="15" customHeight="1" x14ac:dyDescent="0.15">
      <c r="A50" s="60"/>
      <c r="B50" s="61"/>
      <c r="C50" s="62"/>
      <c r="D50" s="63"/>
      <c r="E50" s="64"/>
      <c r="F50" s="64"/>
      <c r="G50" s="65" t="str">
        <f>IF(F50="","",VLOOKUP(F50,'５'!$B$8:$C$55,2,0))</f>
        <v/>
      </c>
      <c r="H50" s="66"/>
    </row>
    <row r="51" spans="1:8" ht="15" customHeight="1" x14ac:dyDescent="0.15">
      <c r="A51" s="60"/>
      <c r="B51" s="61"/>
      <c r="C51" s="62"/>
      <c r="D51" s="63"/>
      <c r="E51" s="64"/>
      <c r="F51" s="64"/>
      <c r="G51" s="65" t="str">
        <f>IF(F51="","",VLOOKUP(F51,'５'!$B$8:$C$55,2,0))</f>
        <v/>
      </c>
      <c r="H51" s="66"/>
    </row>
    <row r="52" spans="1:8" ht="15" customHeight="1" x14ac:dyDescent="0.15">
      <c r="A52" s="60"/>
      <c r="B52" s="61"/>
      <c r="C52" s="62"/>
      <c r="D52" s="63"/>
      <c r="E52" s="64"/>
      <c r="F52" s="64"/>
      <c r="G52" s="65" t="str">
        <f>IF(F52="","",VLOOKUP(F52,'５'!$B$8:$C$55,2,0))</f>
        <v/>
      </c>
      <c r="H52" s="66"/>
    </row>
    <row r="53" spans="1:8" ht="15" customHeight="1" x14ac:dyDescent="0.15">
      <c r="A53" s="60"/>
      <c r="B53" s="61"/>
      <c r="C53" s="62"/>
      <c r="D53" s="63"/>
      <c r="E53" s="64"/>
      <c r="F53" s="64"/>
      <c r="G53" s="65" t="str">
        <f>IF(F53="","",VLOOKUP(F53,'５'!$B$8:$C$55,2,0))</f>
        <v/>
      </c>
      <c r="H53" s="66"/>
    </row>
    <row r="54" spans="1:8" ht="15" customHeight="1" x14ac:dyDescent="0.15">
      <c r="A54" s="60"/>
      <c r="B54" s="61"/>
      <c r="C54" s="62"/>
      <c r="D54" s="63"/>
      <c r="E54" s="64"/>
      <c r="F54" s="64"/>
      <c r="G54" s="65" t="str">
        <f>IF(F54="","",VLOOKUP(F54,'５'!$B$8:$C$55,2,0))</f>
        <v/>
      </c>
      <c r="H54" s="66"/>
    </row>
    <row r="55" spans="1:8" ht="15" customHeight="1" x14ac:dyDescent="0.15">
      <c r="A55" s="68"/>
      <c r="B55" s="61"/>
      <c r="C55" s="69"/>
      <c r="D55" s="70"/>
      <c r="E55" s="71"/>
      <c r="F55" s="64"/>
      <c r="G55" s="65" t="str">
        <f>IF(F55="","",VLOOKUP(F55,'５'!$B$8:$C$55,2,0))</f>
        <v/>
      </c>
      <c r="H55" s="72"/>
    </row>
    <row r="56" spans="1:8" ht="2.1" customHeight="1" thickBot="1" x14ac:dyDescent="0.2">
      <c r="A56" s="73"/>
      <c r="B56" s="74"/>
      <c r="C56" s="75"/>
      <c r="D56" s="76"/>
      <c r="E56" s="77"/>
      <c r="F56" s="77"/>
      <c r="G56" s="78"/>
      <c r="H56" s="79"/>
    </row>
    <row r="57" spans="1:8" ht="21.75" customHeight="1" thickTop="1" thickBot="1" x14ac:dyDescent="0.2">
      <c r="A57" s="80" t="s">
        <v>125</v>
      </c>
      <c r="C57" s="67"/>
      <c r="D57" s="82"/>
      <c r="E57" s="486" t="s">
        <v>78</v>
      </c>
      <c r="F57" s="487"/>
      <c r="G57" s="487"/>
      <c r="H57" s="83">
        <f>SUM(D4:D55)</f>
        <v>0</v>
      </c>
    </row>
    <row r="58" spans="1:8" ht="12.75" thickTop="1" x14ac:dyDescent="0.15"/>
  </sheetData>
  <mergeCells count="1">
    <mergeCell ref="E57:G57"/>
  </mergeCells>
  <phoneticPr fontId="1"/>
  <conditionalFormatting sqref="A4:F55">
    <cfRule type="containsBlanks" dxfId="144" priority="2">
      <formula>LEN(TRIM(A4))=0</formula>
    </cfRule>
  </conditionalFormatting>
  <conditionalFormatting sqref="G4:G55">
    <cfRule type="containsBlanks" dxfId="143" priority="10">
      <formula>LEN(TRIM(G4))=0</formula>
    </cfRule>
  </conditionalFormatting>
  <conditionalFormatting sqref="H4:H55">
    <cfRule type="containsBlanks" dxfId="142" priority="1">
      <formula>LEN(TRIM(H4))=0</formula>
    </cfRule>
  </conditionalFormatting>
  <dataValidations count="1">
    <dataValidation type="list" allowBlank="1" showInputMessage="1" showErrorMessage="1" sqref="E58:F1048576 F56 E4:E56" xr:uid="{561D8904-4ADC-4BE7-9B83-257D3F8680BE}">
      <formula1>"✓"</formula1>
    </dataValidation>
  </dataValidations>
  <printOptions horizontalCentered="1"/>
  <pageMargins left="0.59055118110236227" right="0.59055118110236227" top="0.59055118110236227" bottom="0.51181102362204722" header="0.31496062992125984" footer="0.31496062992125984"/>
  <pageSetup paperSize="9" scale="97" orientation="portrait" r:id="rId1"/>
  <headerFooter>
    <oddHeader>&amp;R&amp;"BIZ UDゴシック,標準"No.&amp;P</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2226252-D8E1-4F33-BE4E-64076810757E}">
          <x14:formula1>
            <xm:f>※消さない!$B$3:$B$7</xm:f>
          </x14:formula1>
          <xm:sqref>G56 G58:G1048576</xm:sqref>
        </x14:dataValidation>
        <x14:dataValidation type="list" allowBlank="1" showInputMessage="1" showErrorMessage="1" xr:uid="{6C37012A-DC17-49A3-AEE9-45525E36BDC2}">
          <x14:formula1>
            <xm:f>※消さない!$D$3:$D$11</xm:f>
          </x14:formula1>
          <xm:sqref>B4:B1048576</xm:sqref>
        </x14:dataValidation>
        <x14:dataValidation type="list" allowBlank="1" showInputMessage="1" showErrorMessage="1" xr:uid="{066EC7CA-9E20-4B6F-B659-93274A2A9757}">
          <x14:formula1>
            <xm:f>※消さない!$H$3:$H$26</xm:f>
          </x14:formula1>
          <xm:sqref>F55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14FC9-DCDF-45A1-A027-891FF38BFE63}">
  <sheetPr>
    <pageSetUpPr fitToPage="1"/>
  </sheetPr>
  <dimension ref="A1:AM29"/>
  <sheetViews>
    <sheetView view="pageBreakPreview" topLeftCell="A23" zoomScaleNormal="100" zoomScaleSheetLayoutView="100" workbookViewId="0">
      <selection activeCell="F27" sqref="F27"/>
    </sheetView>
  </sheetViews>
  <sheetFormatPr defaultRowHeight="13.5" x14ac:dyDescent="0.15"/>
  <cols>
    <col min="1" max="1" width="1" style="88" customWidth="1"/>
    <col min="2" max="37" width="2.375" style="88" customWidth="1"/>
    <col min="38" max="16384" width="9" style="88"/>
  </cols>
  <sheetData>
    <row r="1" spans="1:36" ht="6.75" customHeight="1" x14ac:dyDescent="0.15"/>
    <row r="2" spans="1:36" ht="14.25" x14ac:dyDescent="0.15">
      <c r="A2" s="89" t="s">
        <v>58</v>
      </c>
    </row>
    <row r="3" spans="1:36" ht="23.25" customHeight="1" x14ac:dyDescent="0.15">
      <c r="A3" s="90"/>
      <c r="B3" s="90"/>
      <c r="C3" s="90"/>
      <c r="D3" s="90"/>
      <c r="E3" s="90"/>
      <c r="F3" s="90"/>
      <c r="G3" s="90"/>
      <c r="H3" s="576">
        <v>2026</v>
      </c>
      <c r="I3" s="576"/>
      <c r="J3" s="576"/>
      <c r="K3" s="90" t="s">
        <v>132</v>
      </c>
      <c r="L3" s="90"/>
      <c r="M3" s="90"/>
      <c r="N3" s="90"/>
      <c r="O3" s="92"/>
      <c r="P3" s="90"/>
      <c r="Q3" s="90"/>
      <c r="R3" s="90"/>
      <c r="S3" s="90"/>
    </row>
    <row r="4" spans="1:36" ht="23.25" customHeight="1" x14ac:dyDescent="0.15">
      <c r="A4" s="488" t="s">
        <v>133</v>
      </c>
      <c r="B4" s="488"/>
      <c r="C4" s="488"/>
      <c r="D4" s="488"/>
      <c r="E4" s="488"/>
      <c r="F4" s="488"/>
      <c r="G4" s="488"/>
      <c r="H4" s="488"/>
      <c r="I4" s="488"/>
      <c r="J4" s="488"/>
      <c r="K4" s="488"/>
      <c r="L4" s="488"/>
      <c r="M4" s="488"/>
      <c r="N4" s="488"/>
      <c r="O4" s="488"/>
      <c r="P4" s="488"/>
      <c r="Q4" s="488"/>
      <c r="R4" s="488"/>
      <c r="S4" s="488"/>
      <c r="T4" s="488"/>
      <c r="U4" s="488"/>
      <c r="V4" s="488"/>
      <c r="W4" s="488"/>
      <c r="X4" s="488"/>
      <c r="Y4" s="488"/>
      <c r="Z4" s="488"/>
      <c r="AA4" s="488"/>
      <c r="AB4" s="488"/>
      <c r="AC4" s="488"/>
      <c r="AD4" s="488"/>
      <c r="AE4" s="488"/>
      <c r="AF4" s="488"/>
      <c r="AG4" s="488"/>
      <c r="AH4" s="488"/>
      <c r="AI4" s="488"/>
      <c r="AJ4" s="488"/>
    </row>
    <row r="5" spans="1:36" ht="23.25" customHeight="1" x14ac:dyDescent="0.15">
      <c r="R5" s="265" t="s">
        <v>52</v>
      </c>
      <c r="S5" s="265"/>
      <c r="T5" s="265"/>
      <c r="U5" s="265"/>
      <c r="V5" s="501"/>
      <c r="W5" s="501"/>
      <c r="X5" s="501"/>
      <c r="Y5" s="501"/>
      <c r="Z5" s="501"/>
      <c r="AA5" s="501"/>
      <c r="AB5" s="501"/>
      <c r="AC5" s="501"/>
      <c r="AD5" s="501"/>
      <c r="AE5" s="501"/>
      <c r="AF5" s="501"/>
      <c r="AG5" s="501"/>
      <c r="AH5" s="501"/>
      <c r="AI5" s="501"/>
      <c r="AJ5" s="501"/>
    </row>
    <row r="6" spans="1:36" ht="5.0999999999999996" customHeight="1" x14ac:dyDescent="0.15">
      <c r="R6" s="94"/>
    </row>
    <row r="7" spans="1:36" ht="20.100000000000001" customHeight="1" x14ac:dyDescent="0.15">
      <c r="B7" s="500" t="s">
        <v>151</v>
      </c>
      <c r="C7" s="500"/>
      <c r="D7" s="500"/>
      <c r="E7" s="500"/>
      <c r="F7" s="500"/>
      <c r="G7" s="500"/>
      <c r="H7" s="500"/>
      <c r="I7" s="500"/>
      <c r="J7" s="500"/>
      <c r="K7" s="500"/>
      <c r="L7" s="500"/>
      <c r="M7" s="500"/>
      <c r="N7" s="500"/>
      <c r="O7" s="500"/>
      <c r="P7" s="500"/>
      <c r="Q7" s="500"/>
      <c r="R7" s="500"/>
      <c r="S7" s="500"/>
      <c r="T7" s="500"/>
      <c r="U7" s="500"/>
      <c r="V7" s="500"/>
      <c r="W7" s="500"/>
      <c r="X7" s="500"/>
      <c r="Y7" s="500"/>
      <c r="Z7" s="500"/>
      <c r="AA7" s="500"/>
      <c r="AB7" s="500"/>
      <c r="AC7" s="500"/>
      <c r="AD7" s="500"/>
      <c r="AE7" s="500"/>
      <c r="AF7" s="500"/>
      <c r="AG7" s="500"/>
      <c r="AH7" s="500"/>
      <c r="AI7" s="500"/>
      <c r="AJ7" s="500"/>
    </row>
    <row r="8" spans="1:36" ht="20.100000000000001" customHeight="1" x14ac:dyDescent="0.15">
      <c r="B8" s="500"/>
      <c r="C8" s="500"/>
      <c r="D8" s="500"/>
      <c r="E8" s="500"/>
      <c r="F8" s="500"/>
      <c r="G8" s="500"/>
      <c r="H8" s="500"/>
      <c r="I8" s="500"/>
      <c r="J8" s="500"/>
      <c r="K8" s="500"/>
      <c r="L8" s="500"/>
      <c r="M8" s="500"/>
      <c r="N8" s="500"/>
      <c r="O8" s="500"/>
      <c r="P8" s="500"/>
      <c r="Q8" s="500"/>
      <c r="R8" s="500"/>
      <c r="S8" s="500"/>
      <c r="T8" s="500"/>
      <c r="U8" s="500"/>
      <c r="V8" s="500"/>
      <c r="W8" s="500"/>
      <c r="X8" s="500"/>
      <c r="Y8" s="500"/>
      <c r="Z8" s="500"/>
      <c r="AA8" s="500"/>
      <c r="AB8" s="500"/>
      <c r="AC8" s="500"/>
      <c r="AD8" s="500"/>
      <c r="AE8" s="500"/>
      <c r="AF8" s="500"/>
      <c r="AG8" s="500"/>
      <c r="AH8" s="500"/>
      <c r="AI8" s="500"/>
      <c r="AJ8" s="500"/>
    </row>
    <row r="9" spans="1:36" ht="20.100000000000001" customHeight="1" x14ac:dyDescent="0.15">
      <c r="B9" s="92" t="s">
        <v>155</v>
      </c>
      <c r="R9" s="94"/>
    </row>
    <row r="10" spans="1:36" ht="20.100000000000001" customHeight="1" x14ac:dyDescent="0.15">
      <c r="B10" s="92" t="s">
        <v>150</v>
      </c>
      <c r="R10" s="94"/>
    </row>
    <row r="11" spans="1:36" ht="20.100000000000001" customHeight="1" x14ac:dyDescent="0.15">
      <c r="B11" s="92" t="s">
        <v>134</v>
      </c>
    </row>
    <row r="12" spans="1:36" ht="39.950000000000003" customHeight="1" x14ac:dyDescent="0.15">
      <c r="B12" s="492" t="s">
        <v>128</v>
      </c>
      <c r="C12" s="492"/>
      <c r="D12" s="492"/>
      <c r="E12" s="492"/>
      <c r="F12" s="492"/>
      <c r="G12" s="492"/>
      <c r="H12" s="492"/>
      <c r="I12" s="492" t="s">
        <v>152</v>
      </c>
      <c r="J12" s="492"/>
      <c r="K12" s="492"/>
      <c r="L12" s="492"/>
      <c r="M12" s="492"/>
      <c r="N12" s="492"/>
      <c r="O12" s="492"/>
      <c r="P12" s="492" t="s">
        <v>127</v>
      </c>
      <c r="Q12" s="492"/>
      <c r="R12" s="492"/>
      <c r="S12" s="492"/>
      <c r="T12" s="492"/>
      <c r="U12" s="492"/>
      <c r="V12" s="492"/>
      <c r="W12" s="492" t="s">
        <v>153</v>
      </c>
      <c r="X12" s="492"/>
      <c r="Y12" s="492"/>
      <c r="Z12" s="492"/>
      <c r="AA12" s="492"/>
      <c r="AB12" s="492"/>
      <c r="AC12" s="492"/>
      <c r="AD12" s="490" t="s">
        <v>144</v>
      </c>
      <c r="AE12" s="491"/>
      <c r="AF12" s="491"/>
      <c r="AG12" s="491"/>
      <c r="AH12" s="491"/>
      <c r="AI12" s="491"/>
      <c r="AJ12" s="491"/>
    </row>
    <row r="13" spans="1:36" ht="39.950000000000003" customHeight="1" x14ac:dyDescent="0.15">
      <c r="B13" s="492"/>
      <c r="C13" s="492"/>
      <c r="D13" s="492"/>
      <c r="E13" s="492"/>
      <c r="F13" s="492"/>
      <c r="G13" s="492"/>
      <c r="H13" s="492"/>
      <c r="I13" s="492"/>
      <c r="J13" s="492"/>
      <c r="K13" s="492"/>
      <c r="L13" s="492"/>
      <c r="M13" s="492"/>
      <c r="N13" s="492"/>
      <c r="O13" s="492"/>
      <c r="P13" s="495"/>
      <c r="Q13" s="495"/>
      <c r="R13" s="495"/>
      <c r="S13" s="495"/>
      <c r="T13" s="495"/>
      <c r="U13" s="495"/>
      <c r="V13" s="495"/>
      <c r="W13" s="495"/>
      <c r="X13" s="495"/>
      <c r="Y13" s="495"/>
      <c r="Z13" s="495"/>
      <c r="AA13" s="495"/>
      <c r="AB13" s="495"/>
      <c r="AC13" s="495"/>
      <c r="AD13" s="494"/>
      <c r="AE13" s="494"/>
      <c r="AF13" s="494"/>
      <c r="AG13" s="494"/>
      <c r="AH13" s="494"/>
      <c r="AI13" s="494"/>
      <c r="AJ13" s="494"/>
    </row>
    <row r="14" spans="1:36" ht="15" customHeight="1" x14ac:dyDescent="0.15">
      <c r="B14" s="95"/>
      <c r="C14" s="95"/>
      <c r="D14" s="95"/>
      <c r="E14" s="95"/>
      <c r="F14" s="95"/>
      <c r="G14" s="95"/>
      <c r="H14" s="95"/>
      <c r="I14" s="95"/>
      <c r="J14" s="95"/>
      <c r="K14" s="95"/>
      <c r="L14" s="95"/>
      <c r="M14" s="95"/>
      <c r="N14" s="95"/>
      <c r="O14" s="95"/>
      <c r="P14" s="95"/>
      <c r="Q14" s="95"/>
      <c r="R14" s="95"/>
    </row>
    <row r="15" spans="1:36" ht="20.100000000000001" customHeight="1" x14ac:dyDescent="0.15">
      <c r="B15" s="96" t="s">
        <v>145</v>
      </c>
      <c r="C15" s="97"/>
      <c r="D15" s="95"/>
      <c r="E15" s="95"/>
      <c r="F15" s="95"/>
      <c r="G15" s="95"/>
      <c r="H15" s="95"/>
      <c r="I15" s="95"/>
      <c r="J15" s="95"/>
      <c r="K15" s="95"/>
      <c r="L15" s="95"/>
      <c r="M15" s="95"/>
      <c r="N15" s="95"/>
      <c r="O15" s="95"/>
      <c r="P15" s="95"/>
      <c r="Q15" s="95"/>
      <c r="R15" s="95"/>
    </row>
    <row r="16" spans="1:36" ht="39.950000000000003" customHeight="1" x14ac:dyDescent="0.15">
      <c r="B16" s="492" t="s">
        <v>126</v>
      </c>
      <c r="C16" s="492"/>
      <c r="D16" s="492"/>
      <c r="E16" s="492"/>
      <c r="F16" s="492"/>
      <c r="G16" s="492"/>
      <c r="H16" s="492"/>
      <c r="I16" s="492"/>
      <c r="J16" s="492" t="s">
        <v>146</v>
      </c>
      <c r="K16" s="492"/>
      <c r="L16" s="492"/>
      <c r="M16" s="492"/>
      <c r="N16" s="492"/>
      <c r="O16" s="492"/>
      <c r="P16" s="492"/>
      <c r="Q16" s="492"/>
      <c r="R16" s="493" t="s">
        <v>147</v>
      </c>
      <c r="S16" s="493"/>
      <c r="T16" s="493"/>
      <c r="U16" s="493"/>
      <c r="V16" s="493"/>
      <c r="W16" s="493"/>
      <c r="X16" s="493"/>
      <c r="Y16" s="493" t="s">
        <v>70</v>
      </c>
      <c r="Z16" s="492"/>
      <c r="AA16" s="492"/>
      <c r="AB16" s="492" t="s">
        <v>148</v>
      </c>
      <c r="AC16" s="492"/>
      <c r="AD16" s="492"/>
      <c r="AE16" s="492"/>
      <c r="AF16" s="492"/>
      <c r="AG16" s="492"/>
      <c r="AH16" s="492"/>
      <c r="AI16" s="492"/>
      <c r="AJ16" s="492"/>
    </row>
    <row r="17" spans="2:39" ht="39.950000000000003" customHeight="1" x14ac:dyDescent="0.15">
      <c r="B17" s="246"/>
      <c r="C17" s="247"/>
      <c r="D17" s="247"/>
      <c r="E17" s="98" t="s">
        <v>16</v>
      </c>
      <c r="F17" s="98"/>
      <c r="G17" s="98" t="s">
        <v>131</v>
      </c>
      <c r="H17" s="98"/>
      <c r="I17" s="99" t="s">
        <v>130</v>
      </c>
      <c r="J17" s="495"/>
      <c r="K17" s="495"/>
      <c r="L17" s="495"/>
      <c r="M17" s="495"/>
      <c r="N17" s="495"/>
      <c r="O17" s="495"/>
      <c r="P17" s="495"/>
      <c r="Q17" s="495"/>
      <c r="R17" s="492"/>
      <c r="S17" s="492"/>
      <c r="T17" s="492"/>
      <c r="U17" s="492"/>
      <c r="V17" s="492"/>
      <c r="W17" s="492"/>
      <c r="X17" s="492"/>
      <c r="Y17" s="492"/>
      <c r="Z17" s="492"/>
      <c r="AA17" s="492"/>
      <c r="AB17" s="496"/>
      <c r="AC17" s="496"/>
      <c r="AD17" s="496"/>
      <c r="AE17" s="496"/>
      <c r="AF17" s="496"/>
      <c r="AG17" s="496"/>
      <c r="AH17" s="496"/>
      <c r="AI17" s="496"/>
      <c r="AJ17" s="496"/>
    </row>
    <row r="18" spans="2:39" ht="20.100000000000001" customHeight="1" x14ac:dyDescent="0.15">
      <c r="B18" s="100"/>
      <c r="C18" s="100"/>
      <c r="D18" s="101"/>
      <c r="E18" s="101"/>
      <c r="F18" s="101"/>
      <c r="G18" s="101"/>
      <c r="H18" s="101"/>
      <c r="I18" s="101"/>
      <c r="J18" s="94"/>
      <c r="K18" s="94"/>
      <c r="L18" s="94"/>
      <c r="M18" s="94"/>
      <c r="N18" s="94"/>
      <c r="O18" s="94"/>
      <c r="P18" s="94"/>
      <c r="Q18" s="94"/>
      <c r="R18" s="92"/>
      <c r="S18" s="92"/>
    </row>
    <row r="19" spans="2:39" ht="20.100000000000001" customHeight="1" x14ac:dyDescent="0.15">
      <c r="B19" s="92" t="s">
        <v>149</v>
      </c>
      <c r="R19" s="94"/>
    </row>
    <row r="20" spans="2:39" ht="20.100000000000001" customHeight="1" x14ac:dyDescent="0.15">
      <c r="B20" s="92" t="s">
        <v>134</v>
      </c>
    </row>
    <row r="21" spans="2:39" ht="39.950000000000003" customHeight="1" x14ac:dyDescent="0.15">
      <c r="B21" s="492" t="s">
        <v>128</v>
      </c>
      <c r="C21" s="492"/>
      <c r="D21" s="492"/>
      <c r="E21" s="492"/>
      <c r="F21" s="492"/>
      <c r="G21" s="492"/>
      <c r="H21" s="492"/>
      <c r="I21" s="492" t="s">
        <v>129</v>
      </c>
      <c r="J21" s="492"/>
      <c r="K21" s="492"/>
      <c r="L21" s="492"/>
      <c r="M21" s="492"/>
      <c r="N21" s="492"/>
      <c r="O21" s="492"/>
      <c r="P21" s="492" t="s">
        <v>127</v>
      </c>
      <c r="Q21" s="492"/>
      <c r="R21" s="492"/>
      <c r="S21" s="492"/>
      <c r="T21" s="492"/>
      <c r="U21" s="492"/>
      <c r="V21" s="492"/>
      <c r="W21" s="492" t="s">
        <v>153</v>
      </c>
      <c r="X21" s="492"/>
      <c r="Y21" s="492"/>
      <c r="Z21" s="492"/>
      <c r="AA21" s="492"/>
      <c r="AB21" s="492"/>
      <c r="AC21" s="492"/>
      <c r="AD21" s="490" t="s">
        <v>144</v>
      </c>
      <c r="AE21" s="491"/>
      <c r="AF21" s="491"/>
      <c r="AG21" s="491"/>
      <c r="AH21" s="491"/>
      <c r="AI21" s="491"/>
      <c r="AJ21" s="491"/>
      <c r="AM21" s="88" t="s">
        <v>154</v>
      </c>
    </row>
    <row r="22" spans="2:39" ht="39.950000000000003" customHeight="1" x14ac:dyDescent="0.15">
      <c r="B22" s="492"/>
      <c r="C22" s="492"/>
      <c r="D22" s="492"/>
      <c r="E22" s="492"/>
      <c r="F22" s="492"/>
      <c r="G22" s="492"/>
      <c r="H22" s="492"/>
      <c r="I22" s="492"/>
      <c r="J22" s="492"/>
      <c r="K22" s="492"/>
      <c r="L22" s="492"/>
      <c r="M22" s="492"/>
      <c r="N22" s="492"/>
      <c r="O22" s="492"/>
      <c r="P22" s="495"/>
      <c r="Q22" s="495"/>
      <c r="R22" s="495"/>
      <c r="S22" s="495"/>
      <c r="T22" s="495"/>
      <c r="U22" s="495"/>
      <c r="V22" s="495"/>
      <c r="W22" s="495"/>
      <c r="X22" s="495"/>
      <c r="Y22" s="495"/>
      <c r="Z22" s="495"/>
      <c r="AA22" s="495"/>
      <c r="AB22" s="495"/>
      <c r="AC22" s="495"/>
      <c r="AD22" s="494"/>
      <c r="AE22" s="494"/>
      <c r="AF22" s="494"/>
      <c r="AG22" s="494"/>
      <c r="AH22" s="494"/>
      <c r="AI22" s="494"/>
      <c r="AJ22" s="494"/>
    </row>
    <row r="23" spans="2:39" ht="15" customHeight="1" x14ac:dyDescent="0.15">
      <c r="B23" s="95"/>
      <c r="C23" s="95"/>
      <c r="D23" s="95"/>
      <c r="E23" s="95"/>
      <c r="F23" s="95"/>
      <c r="G23" s="95"/>
      <c r="H23" s="95"/>
      <c r="I23" s="95"/>
      <c r="J23" s="95"/>
      <c r="K23" s="95"/>
      <c r="L23" s="95"/>
      <c r="M23" s="95"/>
      <c r="N23" s="95"/>
      <c r="O23" s="95"/>
      <c r="P23" s="95"/>
      <c r="Q23" s="95"/>
      <c r="R23" s="95"/>
    </row>
    <row r="24" spans="2:39" ht="20.100000000000001" customHeight="1" x14ac:dyDescent="0.15">
      <c r="B24" s="96" t="s">
        <v>145</v>
      </c>
      <c r="C24" s="97"/>
      <c r="D24" s="95"/>
      <c r="E24" s="95"/>
      <c r="F24" s="95"/>
      <c r="G24" s="95"/>
      <c r="H24" s="95"/>
      <c r="I24" s="95"/>
      <c r="J24" s="95"/>
      <c r="K24" s="95"/>
      <c r="L24" s="95"/>
      <c r="M24" s="95"/>
      <c r="N24" s="95"/>
      <c r="O24" s="95"/>
      <c r="P24" s="95"/>
      <c r="Q24" s="95"/>
      <c r="R24" s="95"/>
    </row>
    <row r="25" spans="2:39" ht="39.950000000000003" customHeight="1" x14ac:dyDescent="0.15">
      <c r="B25" s="492" t="s">
        <v>126</v>
      </c>
      <c r="C25" s="492"/>
      <c r="D25" s="492"/>
      <c r="E25" s="492"/>
      <c r="F25" s="492"/>
      <c r="G25" s="492"/>
      <c r="H25" s="492"/>
      <c r="I25" s="492"/>
      <c r="J25" s="492" t="s">
        <v>146</v>
      </c>
      <c r="K25" s="492"/>
      <c r="L25" s="492"/>
      <c r="M25" s="492"/>
      <c r="N25" s="492"/>
      <c r="O25" s="492"/>
      <c r="P25" s="492"/>
      <c r="Q25" s="492"/>
      <c r="R25" s="493" t="s">
        <v>147</v>
      </c>
      <c r="S25" s="493"/>
      <c r="T25" s="493"/>
      <c r="U25" s="493"/>
      <c r="V25" s="493"/>
      <c r="W25" s="493"/>
      <c r="X25" s="493"/>
      <c r="Y25" s="493" t="s">
        <v>70</v>
      </c>
      <c r="Z25" s="492"/>
      <c r="AA25" s="492"/>
      <c r="AB25" s="492" t="s">
        <v>148</v>
      </c>
      <c r="AC25" s="492"/>
      <c r="AD25" s="492"/>
      <c r="AE25" s="492"/>
      <c r="AF25" s="492"/>
      <c r="AG25" s="492"/>
      <c r="AH25" s="492"/>
      <c r="AI25" s="492"/>
      <c r="AJ25" s="492"/>
    </row>
    <row r="26" spans="2:39" ht="39.950000000000003" customHeight="1" x14ac:dyDescent="0.15">
      <c r="B26" s="246"/>
      <c r="C26" s="247"/>
      <c r="D26" s="247"/>
      <c r="E26" s="98" t="s">
        <v>16</v>
      </c>
      <c r="F26" s="98"/>
      <c r="G26" s="98" t="s">
        <v>131</v>
      </c>
      <c r="H26" s="196"/>
      <c r="I26" s="99" t="s">
        <v>130</v>
      </c>
      <c r="J26" s="495"/>
      <c r="K26" s="495"/>
      <c r="L26" s="495"/>
      <c r="M26" s="495"/>
      <c r="N26" s="495"/>
      <c r="O26" s="495"/>
      <c r="P26" s="495"/>
      <c r="Q26" s="495"/>
      <c r="R26" s="492"/>
      <c r="S26" s="492"/>
      <c r="T26" s="492"/>
      <c r="U26" s="492"/>
      <c r="V26" s="492"/>
      <c r="W26" s="492"/>
      <c r="X26" s="492"/>
      <c r="Y26" s="492"/>
      <c r="Z26" s="492"/>
      <c r="AA26" s="492"/>
      <c r="AB26" s="496"/>
      <c r="AC26" s="496"/>
      <c r="AD26" s="496"/>
      <c r="AE26" s="496"/>
      <c r="AF26" s="496"/>
      <c r="AG26" s="496"/>
      <c r="AH26" s="496"/>
      <c r="AI26" s="496"/>
      <c r="AJ26" s="496"/>
    </row>
    <row r="27" spans="2:39" ht="20.100000000000001" customHeight="1" x14ac:dyDescent="0.15">
      <c r="B27" s="100"/>
      <c r="C27" s="100"/>
      <c r="D27" s="101"/>
      <c r="E27" s="101"/>
      <c r="F27" s="101"/>
      <c r="G27" s="101"/>
      <c r="H27" s="101"/>
      <c r="I27" s="101"/>
      <c r="J27" s="94"/>
      <c r="K27" s="94"/>
      <c r="L27" s="94"/>
      <c r="M27" s="94"/>
      <c r="N27" s="94"/>
      <c r="O27" s="94"/>
      <c r="P27" s="94"/>
      <c r="Q27" s="94"/>
      <c r="R27" s="92"/>
      <c r="S27" s="92"/>
    </row>
    <row r="28" spans="2:39" ht="20.100000000000001" customHeight="1" x14ac:dyDescent="0.15">
      <c r="B28" s="96" t="s">
        <v>143</v>
      </c>
      <c r="C28" s="96"/>
      <c r="D28" s="94"/>
      <c r="E28" s="94"/>
      <c r="F28" s="94"/>
      <c r="G28" s="94"/>
      <c r="H28" s="94"/>
      <c r="I28" s="94"/>
      <c r="J28" s="94"/>
      <c r="K28" s="94"/>
      <c r="L28" s="94"/>
      <c r="M28" s="94"/>
      <c r="N28" s="94"/>
      <c r="O28" s="94"/>
      <c r="P28" s="94"/>
      <c r="Q28" s="94"/>
      <c r="R28" s="94"/>
      <c r="S28" s="92"/>
    </row>
    <row r="29" spans="2:39" ht="120" customHeight="1" x14ac:dyDescent="0.15">
      <c r="B29" s="497"/>
      <c r="C29" s="498"/>
      <c r="D29" s="498"/>
      <c r="E29" s="498"/>
      <c r="F29" s="498"/>
      <c r="G29" s="498"/>
      <c r="H29" s="498"/>
      <c r="I29" s="498"/>
      <c r="J29" s="498"/>
      <c r="K29" s="498"/>
      <c r="L29" s="498"/>
      <c r="M29" s="498"/>
      <c r="N29" s="498"/>
      <c r="O29" s="498"/>
      <c r="P29" s="498"/>
      <c r="Q29" s="498"/>
      <c r="R29" s="498"/>
      <c r="S29" s="498"/>
      <c r="T29" s="498"/>
      <c r="U29" s="498"/>
      <c r="V29" s="498"/>
      <c r="W29" s="498"/>
      <c r="X29" s="498"/>
      <c r="Y29" s="498"/>
      <c r="Z29" s="498"/>
      <c r="AA29" s="498"/>
      <c r="AB29" s="498"/>
      <c r="AC29" s="498"/>
      <c r="AD29" s="498"/>
      <c r="AE29" s="498"/>
      <c r="AF29" s="498"/>
      <c r="AG29" s="498"/>
      <c r="AH29" s="498"/>
      <c r="AI29" s="498"/>
      <c r="AJ29" s="499"/>
    </row>
  </sheetData>
  <mergeCells count="46">
    <mergeCell ref="H3:J3"/>
    <mergeCell ref="B17:D17"/>
    <mergeCell ref="B26:D26"/>
    <mergeCell ref="B29:AJ29"/>
    <mergeCell ref="B7:AJ8"/>
    <mergeCell ref="R5:U5"/>
    <mergeCell ref="V5:AJ5"/>
    <mergeCell ref="J25:Q25"/>
    <mergeCell ref="R25:X25"/>
    <mergeCell ref="Y25:AA25"/>
    <mergeCell ref="AB25:AJ25"/>
    <mergeCell ref="J26:Q26"/>
    <mergeCell ref="R26:X26"/>
    <mergeCell ref="Y26:AA26"/>
    <mergeCell ref="AB26:AJ26"/>
    <mergeCell ref="B22:H22"/>
    <mergeCell ref="I22:O22"/>
    <mergeCell ref="P22:V22"/>
    <mergeCell ref="W22:AC22"/>
    <mergeCell ref="AD21:AJ21"/>
    <mergeCell ref="AD22:AJ22"/>
    <mergeCell ref="AB17:AJ17"/>
    <mergeCell ref="Y17:AA17"/>
    <mergeCell ref="R17:X17"/>
    <mergeCell ref="W13:AC13"/>
    <mergeCell ref="P13:V13"/>
    <mergeCell ref="I13:O13"/>
    <mergeCell ref="B21:H21"/>
    <mergeCell ref="I21:O21"/>
    <mergeCell ref="P21:V21"/>
    <mergeCell ref="W21:AC21"/>
    <mergeCell ref="J17:Q17"/>
    <mergeCell ref="A4:AJ4"/>
    <mergeCell ref="AD12:AJ12"/>
    <mergeCell ref="B16:I16"/>
    <mergeCell ref="B25:I25"/>
    <mergeCell ref="B13:H13"/>
    <mergeCell ref="B12:H12"/>
    <mergeCell ref="I12:O12"/>
    <mergeCell ref="P12:V12"/>
    <mergeCell ref="W12:AC12"/>
    <mergeCell ref="J16:Q16"/>
    <mergeCell ref="R16:X16"/>
    <mergeCell ref="Y16:AA16"/>
    <mergeCell ref="AB16:AJ16"/>
    <mergeCell ref="AD13:AJ13"/>
  </mergeCells>
  <phoneticPr fontId="1"/>
  <conditionalFormatting sqref="B13 I13 P13 F17 H17 J17 R17 B22 I22 P22 F26 H26 J26 R26 B29">
    <cfRule type="containsBlanks" dxfId="141" priority="4">
      <formula>LEN(TRIM(B13))=0</formula>
    </cfRule>
  </conditionalFormatting>
  <conditionalFormatting sqref="V5:AJ5">
    <cfRule type="containsBlanks" dxfId="140" priority="2">
      <formula>LEN(TRIM(V5))=0</formula>
    </cfRule>
  </conditionalFormatting>
  <conditionalFormatting sqref="W13:AJ13 Y17:AJ17">
    <cfRule type="containsBlanks" dxfId="139" priority="3">
      <formula>LEN(TRIM(W13))=0</formula>
    </cfRule>
  </conditionalFormatting>
  <conditionalFormatting sqref="W22:AJ22 Y26:AJ26">
    <cfRule type="containsBlanks" dxfId="138" priority="1">
      <formula>LEN(TRIM(W22))=0</formula>
    </cfRule>
  </conditionalFormatting>
  <printOptions horizontalCentered="1"/>
  <pageMargins left="0.70866141732283472" right="0.70866141732283472" top="0.55118110236220474" bottom="0.55118110236220474"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43B003A-7FC0-4719-827B-87A485127EE5}">
          <x14:formula1>
            <xm:f>※消さない!$G$3:$G$4</xm:f>
          </x14:formula1>
          <xm:sqref>B17:D17 B26:D26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D61A1-CB6D-413B-A837-A4E5055CFA9F}">
  <sheetPr codeName="Sheet11">
    <tabColor rgb="FFFF0000"/>
  </sheetPr>
  <dimension ref="B2:I26"/>
  <sheetViews>
    <sheetView workbookViewId="0">
      <selection activeCell="G5" sqref="G5"/>
    </sheetView>
  </sheetViews>
  <sheetFormatPr defaultRowHeight="13.5" x14ac:dyDescent="0.15"/>
  <cols>
    <col min="1" max="1" width="4.25" style="192" customWidth="1"/>
    <col min="2" max="2" width="16.125" style="192" customWidth="1"/>
    <col min="3" max="7" width="10.375" style="192" customWidth="1"/>
    <col min="8" max="16384" width="9" style="192"/>
  </cols>
  <sheetData>
    <row r="2" spans="2:9" x14ac:dyDescent="0.15">
      <c r="B2" s="191" t="s">
        <v>27</v>
      </c>
      <c r="C2" s="191" t="s">
        <v>42</v>
      </c>
      <c r="D2" s="191" t="s">
        <v>79</v>
      </c>
      <c r="E2" s="191" t="s">
        <v>65</v>
      </c>
      <c r="F2" s="191" t="s">
        <v>135</v>
      </c>
      <c r="G2" s="191" t="s">
        <v>242</v>
      </c>
      <c r="H2" s="191" t="s">
        <v>169</v>
      </c>
      <c r="I2" s="192" t="s">
        <v>88</v>
      </c>
    </row>
    <row r="3" spans="2:9" x14ac:dyDescent="0.15">
      <c r="B3" s="193" t="s">
        <v>162</v>
      </c>
      <c r="C3" s="193" t="s">
        <v>21</v>
      </c>
      <c r="D3" s="193" t="s">
        <v>48</v>
      </c>
      <c r="E3" s="193" t="s">
        <v>61</v>
      </c>
      <c r="F3" s="193" t="s">
        <v>136</v>
      </c>
      <c r="G3" s="193">
        <v>2026</v>
      </c>
      <c r="H3" s="192">
        <v>1</v>
      </c>
      <c r="I3" s="192" t="s">
        <v>89</v>
      </c>
    </row>
    <row r="4" spans="2:9" x14ac:dyDescent="0.15">
      <c r="B4" s="193" t="s">
        <v>31</v>
      </c>
      <c r="C4" s="193" t="s">
        <v>40</v>
      </c>
      <c r="D4" s="193" t="s">
        <v>45</v>
      </c>
      <c r="E4" s="193" t="s">
        <v>62</v>
      </c>
      <c r="F4" s="193" t="s">
        <v>137</v>
      </c>
      <c r="G4" s="193">
        <v>2027</v>
      </c>
      <c r="H4" s="192">
        <v>2</v>
      </c>
      <c r="I4" s="192" t="s">
        <v>90</v>
      </c>
    </row>
    <row r="5" spans="2:9" x14ac:dyDescent="0.15">
      <c r="B5" s="193" t="s">
        <v>32</v>
      </c>
      <c r="C5" s="193" t="s">
        <v>71</v>
      </c>
      <c r="D5" s="193" t="s">
        <v>46</v>
      </c>
      <c r="E5" s="193" t="s">
        <v>63</v>
      </c>
      <c r="F5" s="193" t="s">
        <v>138</v>
      </c>
      <c r="G5" s="193"/>
      <c r="H5" s="192">
        <v>3</v>
      </c>
      <c r="I5" s="192" t="s">
        <v>91</v>
      </c>
    </row>
    <row r="6" spans="2:9" x14ac:dyDescent="0.15">
      <c r="B6" s="193" t="s">
        <v>34</v>
      </c>
      <c r="C6" s="193" t="s">
        <v>39</v>
      </c>
      <c r="D6" s="193" t="s">
        <v>119</v>
      </c>
      <c r="E6" s="193" t="s">
        <v>64</v>
      </c>
      <c r="F6" s="193" t="s">
        <v>139</v>
      </c>
      <c r="G6" s="193"/>
      <c r="H6" s="192">
        <v>4</v>
      </c>
      <c r="I6" s="192" t="s">
        <v>92</v>
      </c>
    </row>
    <row r="7" spans="2:9" x14ac:dyDescent="0.15">
      <c r="B7" s="193" t="s">
        <v>33</v>
      </c>
      <c r="C7" s="193" t="s">
        <v>41</v>
      </c>
      <c r="D7" s="193" t="s">
        <v>120</v>
      </c>
      <c r="E7" s="193"/>
      <c r="F7" s="193" t="s">
        <v>140</v>
      </c>
      <c r="G7" s="193"/>
      <c r="H7" s="192">
        <v>5</v>
      </c>
      <c r="I7" s="192" t="s">
        <v>93</v>
      </c>
    </row>
    <row r="8" spans="2:9" x14ac:dyDescent="0.15">
      <c r="B8" s="193" t="s">
        <v>111</v>
      </c>
      <c r="C8" s="193" t="s">
        <v>43</v>
      </c>
      <c r="D8" s="193" t="s">
        <v>47</v>
      </c>
      <c r="E8" s="193"/>
      <c r="F8" s="193"/>
      <c r="G8" s="193"/>
      <c r="H8" s="192">
        <v>6</v>
      </c>
      <c r="I8" s="192" t="s">
        <v>94</v>
      </c>
    </row>
    <row r="9" spans="2:9" x14ac:dyDescent="0.15">
      <c r="B9" s="193" t="s">
        <v>112</v>
      </c>
      <c r="C9" s="193"/>
      <c r="D9" s="193" t="s">
        <v>121</v>
      </c>
      <c r="E9" s="193"/>
      <c r="F9" s="193"/>
      <c r="G9" s="193"/>
      <c r="H9" s="192">
        <v>7</v>
      </c>
      <c r="I9" s="192" t="s">
        <v>95</v>
      </c>
    </row>
    <row r="10" spans="2:9" x14ac:dyDescent="0.15">
      <c r="B10" s="193"/>
      <c r="C10" s="193"/>
      <c r="D10" s="193" t="s">
        <v>160</v>
      </c>
      <c r="E10" s="193"/>
      <c r="F10" s="193"/>
      <c r="G10" s="193"/>
      <c r="H10" s="192">
        <v>8</v>
      </c>
    </row>
    <row r="11" spans="2:9" x14ac:dyDescent="0.15">
      <c r="B11" s="193"/>
      <c r="C11" s="193"/>
      <c r="D11" s="193" t="s">
        <v>122</v>
      </c>
      <c r="E11" s="193"/>
      <c r="F11" s="193"/>
      <c r="G11" s="193"/>
      <c r="H11" s="192">
        <v>9</v>
      </c>
    </row>
    <row r="12" spans="2:9" x14ac:dyDescent="0.15">
      <c r="B12" s="193"/>
      <c r="C12" s="193"/>
      <c r="D12" s="193"/>
      <c r="E12" s="193"/>
      <c r="F12" s="193"/>
      <c r="G12" s="193"/>
      <c r="H12" s="192">
        <v>10</v>
      </c>
    </row>
    <row r="13" spans="2:9" x14ac:dyDescent="0.15">
      <c r="B13" s="193"/>
      <c r="C13" s="193"/>
      <c r="E13" s="193"/>
      <c r="F13" s="193"/>
      <c r="G13" s="193"/>
      <c r="H13" s="192">
        <v>11</v>
      </c>
    </row>
    <row r="14" spans="2:9" x14ac:dyDescent="0.15">
      <c r="B14" s="193"/>
      <c r="C14" s="193"/>
      <c r="E14" s="193"/>
      <c r="F14" s="193"/>
      <c r="G14" s="193"/>
      <c r="H14" s="192">
        <v>12</v>
      </c>
    </row>
    <row r="15" spans="2:9" x14ac:dyDescent="0.15">
      <c r="H15" s="192">
        <v>13</v>
      </c>
    </row>
    <row r="16" spans="2:9" x14ac:dyDescent="0.15">
      <c r="H16" s="192">
        <v>14</v>
      </c>
    </row>
    <row r="17" spans="2:9" x14ac:dyDescent="0.15">
      <c r="B17" s="194" t="s">
        <v>75</v>
      </c>
      <c r="H17" s="192">
        <v>15</v>
      </c>
      <c r="I17" s="192" t="s">
        <v>97</v>
      </c>
    </row>
    <row r="18" spans="2:9" x14ac:dyDescent="0.15">
      <c r="H18" s="192">
        <v>16</v>
      </c>
      <c r="I18" s="192" t="s">
        <v>96</v>
      </c>
    </row>
    <row r="19" spans="2:9" x14ac:dyDescent="0.15">
      <c r="H19" s="192">
        <v>17</v>
      </c>
      <c r="I19" s="192" t="s">
        <v>98</v>
      </c>
    </row>
    <row r="20" spans="2:9" x14ac:dyDescent="0.15">
      <c r="H20" s="192">
        <v>18</v>
      </c>
    </row>
    <row r="21" spans="2:9" x14ac:dyDescent="0.15">
      <c r="H21" s="192">
        <v>19</v>
      </c>
    </row>
    <row r="22" spans="2:9" x14ac:dyDescent="0.15">
      <c r="H22" s="192">
        <v>20</v>
      </c>
    </row>
    <row r="23" spans="2:9" x14ac:dyDescent="0.15">
      <c r="H23" s="192">
        <v>21</v>
      </c>
    </row>
    <row r="24" spans="2:9" x14ac:dyDescent="0.15">
      <c r="H24" s="192">
        <v>22</v>
      </c>
    </row>
    <row r="25" spans="2:9" x14ac:dyDescent="0.15">
      <c r="H25" s="192">
        <v>23</v>
      </c>
    </row>
    <row r="26" spans="2:9" x14ac:dyDescent="0.15">
      <c r="H26" s="192">
        <v>24</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E601B-CEB6-4F18-9FEF-0B4EE02FDAAF}">
  <dimension ref="A1:Y47"/>
  <sheetViews>
    <sheetView showZeros="0" view="pageBreakPreview" zoomScale="80" zoomScaleNormal="90" zoomScaleSheetLayoutView="80" workbookViewId="0">
      <selection activeCell="AB16" sqref="AB16"/>
    </sheetView>
  </sheetViews>
  <sheetFormatPr defaultRowHeight="13.5" x14ac:dyDescent="0.15"/>
  <cols>
    <col min="1" max="1" width="1" style="6" customWidth="1"/>
    <col min="2" max="2" width="3.375" style="19" customWidth="1"/>
    <col min="3" max="3" width="16.125" style="6" customWidth="1"/>
    <col min="4" max="4" width="1.5" style="6" customWidth="1"/>
    <col min="5" max="5" width="3.25" style="6" customWidth="1"/>
    <col min="6" max="7" width="1.875" style="6" customWidth="1"/>
    <col min="8" max="8" width="2.625" style="6" customWidth="1"/>
    <col min="9" max="9" width="1.875" style="6" customWidth="1"/>
    <col min="10" max="10" width="2.625" style="6" customWidth="1"/>
    <col min="11" max="11" width="1.875" style="6" customWidth="1"/>
    <col min="12" max="12" width="2.625" style="6" customWidth="1"/>
    <col min="13" max="13" width="1.875" style="6" customWidth="1"/>
    <col min="14" max="14" width="7.5" style="6" customWidth="1"/>
    <col min="15" max="15" width="4.875" style="6" customWidth="1"/>
    <col min="16" max="16" width="2.25" style="6" customWidth="1"/>
    <col min="17" max="17" width="4.125" style="6" customWidth="1"/>
    <col min="18" max="18" width="1.75" style="6" customWidth="1"/>
    <col min="19" max="19" width="4.75" style="6" customWidth="1"/>
    <col min="20" max="20" width="10.375" style="6" customWidth="1"/>
    <col min="21" max="21" width="6.125" style="6" customWidth="1"/>
    <col min="22" max="22" width="9.25" style="6" customWidth="1"/>
    <col min="23" max="23" width="5.25" style="6" customWidth="1"/>
    <col min="24" max="24" width="18.875" style="6" customWidth="1"/>
    <col min="25" max="25" width="0.75" style="6" customWidth="1"/>
    <col min="26" max="16384" width="9" style="6"/>
  </cols>
  <sheetData>
    <row r="1" spans="1:24" ht="6.75" customHeight="1" x14ac:dyDescent="0.15"/>
    <row r="2" spans="1:24" ht="14.25" x14ac:dyDescent="0.15">
      <c r="A2" s="3" t="s">
        <v>23</v>
      </c>
    </row>
    <row r="3" spans="1:24" ht="17.25" customHeight="1" x14ac:dyDescent="0.15">
      <c r="D3" s="5"/>
      <c r="I3" s="5"/>
      <c r="J3" s="5"/>
      <c r="N3" s="27" t="s">
        <v>26</v>
      </c>
      <c r="O3" s="28"/>
      <c r="P3" s="29" t="s">
        <v>109</v>
      </c>
      <c r="S3" s="4"/>
      <c r="T3" s="19"/>
      <c r="U3" s="5"/>
      <c r="V3" s="5"/>
      <c r="W3" s="5"/>
      <c r="X3" s="5"/>
    </row>
    <row r="4" spans="1:24" s="7" customFormat="1" ht="21.75" customHeight="1" x14ac:dyDescent="0.15">
      <c r="B4" s="8"/>
      <c r="D4" s="9"/>
      <c r="I4" s="9"/>
      <c r="N4" s="36" t="s">
        <v>67</v>
      </c>
      <c r="Q4" s="8"/>
      <c r="R4" s="8"/>
      <c r="S4" s="8"/>
      <c r="T4" s="8"/>
      <c r="U4" s="9"/>
      <c r="V4" s="9"/>
      <c r="W4" s="9"/>
      <c r="X4" s="9"/>
    </row>
    <row r="5" spans="1:24" ht="23.25" customHeight="1" x14ac:dyDescent="0.15">
      <c r="U5" s="32" t="s">
        <v>12</v>
      </c>
      <c r="V5" s="502"/>
      <c r="W5" s="502"/>
      <c r="X5" s="502"/>
    </row>
    <row r="6" spans="1:24" ht="9" customHeight="1" x14ac:dyDescent="0.15">
      <c r="T6" s="18"/>
    </row>
    <row r="7" spans="1:24" s="19" customFormat="1" ht="27.75" customHeight="1" x14ac:dyDescent="0.15">
      <c r="B7" s="23" t="s">
        <v>29</v>
      </c>
      <c r="C7" s="31" t="s">
        <v>27</v>
      </c>
      <c r="D7" s="503" t="s">
        <v>28</v>
      </c>
      <c r="E7" s="504"/>
      <c r="F7" s="504"/>
      <c r="G7" s="504"/>
      <c r="H7" s="504"/>
      <c r="I7" s="504"/>
      <c r="J7" s="504"/>
      <c r="K7" s="505"/>
      <c r="L7" s="503" t="s">
        <v>30</v>
      </c>
      <c r="M7" s="504"/>
      <c r="N7" s="503" t="s">
        <v>15</v>
      </c>
      <c r="O7" s="504"/>
      <c r="P7" s="504"/>
      <c r="Q7" s="505"/>
      <c r="R7" s="503" t="s">
        <v>13</v>
      </c>
      <c r="S7" s="504"/>
      <c r="T7" s="505"/>
      <c r="U7" s="13" t="s">
        <v>70</v>
      </c>
      <c r="V7" s="503" t="s">
        <v>44</v>
      </c>
      <c r="W7" s="504"/>
      <c r="X7" s="506"/>
    </row>
    <row r="8" spans="1:24" ht="24" customHeight="1" x14ac:dyDescent="0.15">
      <c r="A8" s="1"/>
      <c r="B8" s="515">
        <v>1</v>
      </c>
      <c r="C8" s="517"/>
      <c r="D8" s="519" t="s">
        <v>25</v>
      </c>
      <c r="E8" s="520"/>
      <c r="F8" s="24"/>
      <c r="G8" s="11" t="s">
        <v>16</v>
      </c>
      <c r="H8" s="24"/>
      <c r="I8" s="11" t="s">
        <v>35</v>
      </c>
      <c r="J8" s="24"/>
      <c r="K8" s="11" t="s">
        <v>36</v>
      </c>
      <c r="L8" s="521"/>
      <c r="M8" s="522"/>
      <c r="N8" s="525"/>
      <c r="O8" s="526"/>
      <c r="P8" s="526"/>
      <c r="Q8" s="527"/>
      <c r="R8" s="531"/>
      <c r="S8" s="532"/>
      <c r="T8" s="533"/>
      <c r="U8" s="507"/>
      <c r="V8" s="509"/>
      <c r="W8" s="510"/>
      <c r="X8" s="511"/>
    </row>
    <row r="9" spans="1:24" ht="24" customHeight="1" x14ac:dyDescent="0.15">
      <c r="A9" s="1"/>
      <c r="B9" s="516"/>
      <c r="C9" s="518"/>
      <c r="D9" s="16" t="s">
        <v>18</v>
      </c>
      <c r="E9" s="10" t="s">
        <v>25</v>
      </c>
      <c r="F9" s="25"/>
      <c r="G9" s="10" t="s">
        <v>16</v>
      </c>
      <c r="H9" s="25"/>
      <c r="I9" s="10" t="s">
        <v>35</v>
      </c>
      <c r="J9" s="25"/>
      <c r="K9" s="12" t="s">
        <v>36</v>
      </c>
      <c r="L9" s="523"/>
      <c r="M9" s="524"/>
      <c r="N9" s="528"/>
      <c r="O9" s="529"/>
      <c r="P9" s="529"/>
      <c r="Q9" s="530"/>
      <c r="R9" s="534"/>
      <c r="S9" s="535"/>
      <c r="T9" s="536"/>
      <c r="U9" s="508"/>
      <c r="V9" s="512"/>
      <c r="W9" s="513"/>
      <c r="X9" s="514"/>
    </row>
    <row r="10" spans="1:24" ht="24" customHeight="1" x14ac:dyDescent="0.15">
      <c r="A10" s="1"/>
      <c r="B10" s="515">
        <v>2</v>
      </c>
      <c r="C10" s="517"/>
      <c r="D10" s="519" t="s">
        <v>25</v>
      </c>
      <c r="E10" s="520"/>
      <c r="F10" s="24"/>
      <c r="G10" s="11" t="s">
        <v>16</v>
      </c>
      <c r="H10" s="24"/>
      <c r="I10" s="11" t="s">
        <v>35</v>
      </c>
      <c r="J10" s="24"/>
      <c r="K10" s="11" t="s">
        <v>36</v>
      </c>
      <c r="L10" s="521"/>
      <c r="M10" s="522"/>
      <c r="N10" s="525"/>
      <c r="O10" s="526"/>
      <c r="P10" s="526"/>
      <c r="Q10" s="527"/>
      <c r="R10" s="531"/>
      <c r="S10" s="532"/>
      <c r="T10" s="533"/>
      <c r="U10" s="537"/>
      <c r="V10" s="509"/>
      <c r="W10" s="510"/>
      <c r="X10" s="511"/>
    </row>
    <row r="11" spans="1:24" ht="24" customHeight="1" x14ac:dyDescent="0.15">
      <c r="A11" s="1"/>
      <c r="B11" s="516"/>
      <c r="C11" s="518"/>
      <c r="D11" s="16" t="s">
        <v>18</v>
      </c>
      <c r="E11" s="10" t="s">
        <v>25</v>
      </c>
      <c r="F11" s="25"/>
      <c r="G11" s="10" t="s">
        <v>16</v>
      </c>
      <c r="H11" s="25"/>
      <c r="I11" s="10" t="s">
        <v>35</v>
      </c>
      <c r="J11" s="25"/>
      <c r="K11" s="12" t="s">
        <v>36</v>
      </c>
      <c r="L11" s="523"/>
      <c r="M11" s="524"/>
      <c r="N11" s="528"/>
      <c r="O11" s="529"/>
      <c r="P11" s="529"/>
      <c r="Q11" s="530"/>
      <c r="R11" s="534"/>
      <c r="S11" s="535"/>
      <c r="T11" s="536"/>
      <c r="U11" s="508"/>
      <c r="V11" s="512"/>
      <c r="W11" s="513"/>
      <c r="X11" s="514"/>
    </row>
    <row r="12" spans="1:24" ht="24" customHeight="1" x14ac:dyDescent="0.15">
      <c r="A12" s="1"/>
      <c r="B12" s="515">
        <v>3</v>
      </c>
      <c r="C12" s="517"/>
      <c r="D12" s="519" t="s">
        <v>25</v>
      </c>
      <c r="E12" s="520"/>
      <c r="F12" s="24"/>
      <c r="G12" s="11" t="s">
        <v>16</v>
      </c>
      <c r="H12" s="24"/>
      <c r="I12" s="11" t="s">
        <v>35</v>
      </c>
      <c r="J12" s="24"/>
      <c r="K12" s="11" t="s">
        <v>36</v>
      </c>
      <c r="L12" s="521"/>
      <c r="M12" s="522"/>
      <c r="N12" s="525"/>
      <c r="O12" s="526"/>
      <c r="P12" s="526"/>
      <c r="Q12" s="527"/>
      <c r="R12" s="531"/>
      <c r="S12" s="532"/>
      <c r="T12" s="533"/>
      <c r="U12" s="537"/>
      <c r="V12" s="509"/>
      <c r="W12" s="510"/>
      <c r="X12" s="511"/>
    </row>
    <row r="13" spans="1:24" ht="24" customHeight="1" x14ac:dyDescent="0.15">
      <c r="A13" s="1"/>
      <c r="B13" s="516"/>
      <c r="C13" s="518"/>
      <c r="D13" s="16" t="s">
        <v>18</v>
      </c>
      <c r="E13" s="10" t="s">
        <v>25</v>
      </c>
      <c r="F13" s="25"/>
      <c r="G13" s="10" t="s">
        <v>16</v>
      </c>
      <c r="H13" s="25"/>
      <c r="I13" s="10" t="s">
        <v>35</v>
      </c>
      <c r="J13" s="25"/>
      <c r="K13" s="12" t="s">
        <v>36</v>
      </c>
      <c r="L13" s="523"/>
      <c r="M13" s="524"/>
      <c r="N13" s="528"/>
      <c r="O13" s="529"/>
      <c r="P13" s="529"/>
      <c r="Q13" s="530"/>
      <c r="R13" s="534"/>
      <c r="S13" s="535"/>
      <c r="T13" s="536"/>
      <c r="U13" s="508"/>
      <c r="V13" s="512"/>
      <c r="W13" s="513"/>
      <c r="X13" s="514"/>
    </row>
    <row r="14" spans="1:24" ht="24" customHeight="1" x14ac:dyDescent="0.15">
      <c r="A14" s="1"/>
      <c r="B14" s="515">
        <v>4</v>
      </c>
      <c r="C14" s="517"/>
      <c r="D14" s="519" t="s">
        <v>25</v>
      </c>
      <c r="E14" s="520"/>
      <c r="F14" s="24"/>
      <c r="G14" s="11" t="s">
        <v>16</v>
      </c>
      <c r="H14" s="24"/>
      <c r="I14" s="11" t="s">
        <v>35</v>
      </c>
      <c r="J14" s="24"/>
      <c r="K14" s="11" t="s">
        <v>36</v>
      </c>
      <c r="L14" s="521"/>
      <c r="M14" s="522"/>
      <c r="N14" s="525"/>
      <c r="O14" s="526"/>
      <c r="P14" s="526"/>
      <c r="Q14" s="527"/>
      <c r="R14" s="531"/>
      <c r="S14" s="532"/>
      <c r="T14" s="533"/>
      <c r="U14" s="537"/>
      <c r="V14" s="509"/>
      <c r="W14" s="510"/>
      <c r="X14" s="511"/>
    </row>
    <row r="15" spans="1:24" ht="24" customHeight="1" x14ac:dyDescent="0.15">
      <c r="A15" s="1"/>
      <c r="B15" s="516"/>
      <c r="C15" s="518"/>
      <c r="D15" s="16" t="s">
        <v>18</v>
      </c>
      <c r="E15" s="10" t="s">
        <v>25</v>
      </c>
      <c r="F15" s="25"/>
      <c r="G15" s="10" t="s">
        <v>16</v>
      </c>
      <c r="H15" s="25"/>
      <c r="I15" s="10" t="s">
        <v>35</v>
      </c>
      <c r="J15" s="25"/>
      <c r="K15" s="12" t="s">
        <v>36</v>
      </c>
      <c r="L15" s="523"/>
      <c r="M15" s="524"/>
      <c r="N15" s="528"/>
      <c r="O15" s="529"/>
      <c r="P15" s="529"/>
      <c r="Q15" s="530"/>
      <c r="R15" s="534"/>
      <c r="S15" s="535"/>
      <c r="T15" s="536"/>
      <c r="U15" s="508"/>
      <c r="V15" s="512"/>
      <c r="W15" s="513"/>
      <c r="X15" s="514"/>
    </row>
    <row r="16" spans="1:24" ht="24" customHeight="1" x14ac:dyDescent="0.15">
      <c r="A16" s="1"/>
      <c r="B16" s="515">
        <v>5</v>
      </c>
      <c r="C16" s="517"/>
      <c r="D16" s="519" t="s">
        <v>25</v>
      </c>
      <c r="E16" s="520"/>
      <c r="F16" s="24"/>
      <c r="G16" s="11" t="s">
        <v>16</v>
      </c>
      <c r="H16" s="24"/>
      <c r="I16" s="11" t="s">
        <v>35</v>
      </c>
      <c r="J16" s="24"/>
      <c r="K16" s="11" t="s">
        <v>36</v>
      </c>
      <c r="L16" s="521"/>
      <c r="M16" s="522"/>
      <c r="N16" s="525"/>
      <c r="O16" s="526"/>
      <c r="P16" s="526"/>
      <c r="Q16" s="527"/>
      <c r="R16" s="531"/>
      <c r="S16" s="532"/>
      <c r="T16" s="533"/>
      <c r="U16" s="537"/>
      <c r="V16" s="509"/>
      <c r="W16" s="510"/>
      <c r="X16" s="511"/>
    </row>
    <row r="17" spans="1:24" ht="24" customHeight="1" x14ac:dyDescent="0.15">
      <c r="A17" s="1"/>
      <c r="B17" s="516"/>
      <c r="C17" s="518"/>
      <c r="D17" s="16" t="s">
        <v>18</v>
      </c>
      <c r="E17" s="10" t="s">
        <v>25</v>
      </c>
      <c r="F17" s="25"/>
      <c r="G17" s="10" t="s">
        <v>16</v>
      </c>
      <c r="H17" s="25"/>
      <c r="I17" s="10" t="s">
        <v>35</v>
      </c>
      <c r="J17" s="25"/>
      <c r="K17" s="12" t="s">
        <v>36</v>
      </c>
      <c r="L17" s="523"/>
      <c r="M17" s="524"/>
      <c r="N17" s="528"/>
      <c r="O17" s="529"/>
      <c r="P17" s="529"/>
      <c r="Q17" s="530"/>
      <c r="R17" s="534"/>
      <c r="S17" s="535"/>
      <c r="T17" s="536"/>
      <c r="U17" s="508"/>
      <c r="V17" s="512"/>
      <c r="W17" s="513"/>
      <c r="X17" s="514"/>
    </row>
    <row r="18" spans="1:24" ht="24" customHeight="1" x14ac:dyDescent="0.15">
      <c r="A18" s="1"/>
      <c r="B18" s="515">
        <v>6</v>
      </c>
      <c r="C18" s="517"/>
      <c r="D18" s="519" t="s">
        <v>25</v>
      </c>
      <c r="E18" s="520"/>
      <c r="F18" s="24"/>
      <c r="G18" s="11" t="s">
        <v>16</v>
      </c>
      <c r="H18" s="24"/>
      <c r="I18" s="11" t="s">
        <v>35</v>
      </c>
      <c r="J18" s="24"/>
      <c r="K18" s="11" t="s">
        <v>36</v>
      </c>
      <c r="L18" s="521"/>
      <c r="M18" s="522"/>
      <c r="N18" s="525"/>
      <c r="O18" s="526"/>
      <c r="P18" s="526"/>
      <c r="Q18" s="527"/>
      <c r="R18" s="531"/>
      <c r="S18" s="532"/>
      <c r="T18" s="533"/>
      <c r="U18" s="537"/>
      <c r="V18" s="509"/>
      <c r="W18" s="510"/>
      <c r="X18" s="511"/>
    </row>
    <row r="19" spans="1:24" ht="24" customHeight="1" x14ac:dyDescent="0.15">
      <c r="A19" s="1"/>
      <c r="B19" s="516"/>
      <c r="C19" s="518"/>
      <c r="D19" s="16" t="s">
        <v>18</v>
      </c>
      <c r="E19" s="10" t="s">
        <v>25</v>
      </c>
      <c r="F19" s="25"/>
      <c r="G19" s="10" t="s">
        <v>16</v>
      </c>
      <c r="H19" s="25"/>
      <c r="I19" s="10" t="s">
        <v>35</v>
      </c>
      <c r="J19" s="25"/>
      <c r="K19" s="12" t="s">
        <v>36</v>
      </c>
      <c r="L19" s="523"/>
      <c r="M19" s="524"/>
      <c r="N19" s="528"/>
      <c r="O19" s="529"/>
      <c r="P19" s="529"/>
      <c r="Q19" s="530"/>
      <c r="R19" s="534"/>
      <c r="S19" s="535"/>
      <c r="T19" s="536"/>
      <c r="U19" s="508"/>
      <c r="V19" s="512"/>
      <c r="W19" s="513"/>
      <c r="X19" s="514"/>
    </row>
    <row r="20" spans="1:24" ht="24" customHeight="1" x14ac:dyDescent="0.15">
      <c r="A20" s="1"/>
      <c r="B20" s="515">
        <v>7</v>
      </c>
      <c r="C20" s="517"/>
      <c r="D20" s="519" t="s">
        <v>25</v>
      </c>
      <c r="E20" s="520"/>
      <c r="F20" s="24"/>
      <c r="G20" s="11" t="s">
        <v>16</v>
      </c>
      <c r="H20" s="24"/>
      <c r="I20" s="11" t="s">
        <v>35</v>
      </c>
      <c r="J20" s="24"/>
      <c r="K20" s="11" t="s">
        <v>36</v>
      </c>
      <c r="L20" s="521"/>
      <c r="M20" s="522"/>
      <c r="N20" s="525"/>
      <c r="O20" s="526"/>
      <c r="P20" s="526"/>
      <c r="Q20" s="527"/>
      <c r="R20" s="531"/>
      <c r="S20" s="532"/>
      <c r="T20" s="533"/>
      <c r="U20" s="537"/>
      <c r="V20" s="509"/>
      <c r="W20" s="510"/>
      <c r="X20" s="511"/>
    </row>
    <row r="21" spans="1:24" ht="24" customHeight="1" x14ac:dyDescent="0.15">
      <c r="A21" s="1"/>
      <c r="B21" s="516"/>
      <c r="C21" s="518"/>
      <c r="D21" s="16" t="s">
        <v>18</v>
      </c>
      <c r="E21" s="10" t="s">
        <v>25</v>
      </c>
      <c r="F21" s="25"/>
      <c r="G21" s="10" t="s">
        <v>16</v>
      </c>
      <c r="H21" s="25"/>
      <c r="I21" s="10" t="s">
        <v>35</v>
      </c>
      <c r="J21" s="25"/>
      <c r="K21" s="12" t="s">
        <v>36</v>
      </c>
      <c r="L21" s="523"/>
      <c r="M21" s="524"/>
      <c r="N21" s="528"/>
      <c r="O21" s="529"/>
      <c r="P21" s="529"/>
      <c r="Q21" s="530"/>
      <c r="R21" s="534"/>
      <c r="S21" s="535"/>
      <c r="T21" s="536"/>
      <c r="U21" s="508"/>
      <c r="V21" s="512"/>
      <c r="W21" s="513"/>
      <c r="X21" s="514"/>
    </row>
    <row r="22" spans="1:24" ht="24" customHeight="1" x14ac:dyDescent="0.15">
      <c r="A22" s="1"/>
      <c r="B22" s="515">
        <v>8</v>
      </c>
      <c r="C22" s="517"/>
      <c r="D22" s="519" t="s">
        <v>25</v>
      </c>
      <c r="E22" s="520"/>
      <c r="F22" s="24"/>
      <c r="G22" s="11" t="s">
        <v>16</v>
      </c>
      <c r="H22" s="24"/>
      <c r="I22" s="11" t="s">
        <v>35</v>
      </c>
      <c r="J22" s="24"/>
      <c r="K22" s="11" t="s">
        <v>36</v>
      </c>
      <c r="L22" s="521"/>
      <c r="M22" s="522"/>
      <c r="N22" s="525"/>
      <c r="O22" s="526"/>
      <c r="P22" s="526"/>
      <c r="Q22" s="527"/>
      <c r="R22" s="531"/>
      <c r="S22" s="532"/>
      <c r="T22" s="533"/>
      <c r="U22" s="537"/>
      <c r="V22" s="509"/>
      <c r="W22" s="510"/>
      <c r="X22" s="511"/>
    </row>
    <row r="23" spans="1:24" ht="24" customHeight="1" x14ac:dyDescent="0.15">
      <c r="A23" s="1"/>
      <c r="B23" s="516"/>
      <c r="C23" s="518"/>
      <c r="D23" s="16" t="s">
        <v>18</v>
      </c>
      <c r="E23" s="10" t="s">
        <v>25</v>
      </c>
      <c r="F23" s="25"/>
      <c r="G23" s="10" t="s">
        <v>16</v>
      </c>
      <c r="H23" s="25"/>
      <c r="I23" s="10" t="s">
        <v>35</v>
      </c>
      <c r="J23" s="25"/>
      <c r="K23" s="12" t="s">
        <v>36</v>
      </c>
      <c r="L23" s="523"/>
      <c r="M23" s="524"/>
      <c r="N23" s="528"/>
      <c r="O23" s="529"/>
      <c r="P23" s="529"/>
      <c r="Q23" s="530"/>
      <c r="R23" s="534"/>
      <c r="S23" s="535"/>
      <c r="T23" s="536"/>
      <c r="U23" s="508"/>
      <c r="V23" s="512"/>
      <c r="W23" s="513"/>
      <c r="X23" s="514"/>
    </row>
    <row r="24" spans="1:24" ht="24" customHeight="1" x14ac:dyDescent="0.15">
      <c r="A24" s="1"/>
      <c r="B24" s="515">
        <v>9</v>
      </c>
      <c r="C24" s="517"/>
      <c r="D24" s="519" t="s">
        <v>25</v>
      </c>
      <c r="E24" s="520"/>
      <c r="F24" s="24"/>
      <c r="G24" s="11" t="s">
        <v>16</v>
      </c>
      <c r="H24" s="24"/>
      <c r="I24" s="11" t="s">
        <v>35</v>
      </c>
      <c r="J24" s="24"/>
      <c r="K24" s="11" t="s">
        <v>36</v>
      </c>
      <c r="L24" s="521"/>
      <c r="M24" s="522"/>
      <c r="N24" s="525"/>
      <c r="O24" s="526"/>
      <c r="P24" s="526"/>
      <c r="Q24" s="527"/>
      <c r="R24" s="531"/>
      <c r="S24" s="532"/>
      <c r="T24" s="533"/>
      <c r="U24" s="537"/>
      <c r="V24" s="509"/>
      <c r="W24" s="510"/>
      <c r="X24" s="511"/>
    </row>
    <row r="25" spans="1:24" ht="24" customHeight="1" x14ac:dyDescent="0.15">
      <c r="A25" s="1"/>
      <c r="B25" s="516"/>
      <c r="C25" s="518"/>
      <c r="D25" s="16" t="s">
        <v>18</v>
      </c>
      <c r="E25" s="10" t="s">
        <v>25</v>
      </c>
      <c r="F25" s="25"/>
      <c r="G25" s="10" t="s">
        <v>16</v>
      </c>
      <c r="H25" s="25"/>
      <c r="I25" s="10" t="s">
        <v>35</v>
      </c>
      <c r="J25" s="25"/>
      <c r="K25" s="12" t="s">
        <v>36</v>
      </c>
      <c r="L25" s="523"/>
      <c r="M25" s="524"/>
      <c r="N25" s="528"/>
      <c r="O25" s="529"/>
      <c r="P25" s="529"/>
      <c r="Q25" s="530"/>
      <c r="R25" s="534"/>
      <c r="S25" s="535"/>
      <c r="T25" s="536"/>
      <c r="U25" s="508"/>
      <c r="V25" s="512"/>
      <c r="W25" s="513"/>
      <c r="X25" s="514"/>
    </row>
    <row r="26" spans="1:24" ht="24" customHeight="1" x14ac:dyDescent="0.15">
      <c r="A26" s="1"/>
      <c r="B26" s="515">
        <v>10</v>
      </c>
      <c r="C26" s="517"/>
      <c r="D26" s="519" t="s">
        <v>25</v>
      </c>
      <c r="E26" s="520"/>
      <c r="F26" s="24"/>
      <c r="G26" s="11" t="s">
        <v>16</v>
      </c>
      <c r="H26" s="24"/>
      <c r="I26" s="11" t="s">
        <v>35</v>
      </c>
      <c r="J26" s="24"/>
      <c r="K26" s="11" t="s">
        <v>36</v>
      </c>
      <c r="L26" s="521"/>
      <c r="M26" s="522"/>
      <c r="N26" s="525"/>
      <c r="O26" s="526"/>
      <c r="P26" s="526"/>
      <c r="Q26" s="527"/>
      <c r="R26" s="531"/>
      <c r="S26" s="532"/>
      <c r="T26" s="533"/>
      <c r="U26" s="537"/>
      <c r="V26" s="509"/>
      <c r="W26" s="510"/>
      <c r="X26" s="511"/>
    </row>
    <row r="27" spans="1:24" ht="24" customHeight="1" x14ac:dyDescent="0.15">
      <c r="A27" s="1"/>
      <c r="B27" s="516"/>
      <c r="C27" s="518"/>
      <c r="D27" s="16" t="s">
        <v>18</v>
      </c>
      <c r="E27" s="10" t="s">
        <v>25</v>
      </c>
      <c r="F27" s="25"/>
      <c r="G27" s="10" t="s">
        <v>16</v>
      </c>
      <c r="H27" s="25"/>
      <c r="I27" s="10" t="s">
        <v>35</v>
      </c>
      <c r="J27" s="25"/>
      <c r="K27" s="12" t="s">
        <v>36</v>
      </c>
      <c r="L27" s="523"/>
      <c r="M27" s="524"/>
      <c r="N27" s="528"/>
      <c r="O27" s="529"/>
      <c r="P27" s="529"/>
      <c r="Q27" s="530"/>
      <c r="R27" s="534"/>
      <c r="S27" s="535"/>
      <c r="T27" s="536"/>
      <c r="U27" s="508"/>
      <c r="V27" s="512"/>
      <c r="W27" s="513"/>
      <c r="X27" s="514"/>
    </row>
    <row r="28" spans="1:24" ht="24" customHeight="1" x14ac:dyDescent="0.15">
      <c r="A28" s="1"/>
      <c r="B28" s="515">
        <v>11</v>
      </c>
      <c r="C28" s="517"/>
      <c r="D28" s="519" t="s">
        <v>25</v>
      </c>
      <c r="E28" s="520"/>
      <c r="F28" s="24"/>
      <c r="G28" s="11" t="s">
        <v>16</v>
      </c>
      <c r="H28" s="24"/>
      <c r="I28" s="11" t="s">
        <v>35</v>
      </c>
      <c r="J28" s="24"/>
      <c r="K28" s="11" t="s">
        <v>36</v>
      </c>
      <c r="L28" s="521"/>
      <c r="M28" s="522"/>
      <c r="N28" s="525"/>
      <c r="O28" s="526"/>
      <c r="P28" s="526"/>
      <c r="Q28" s="527"/>
      <c r="R28" s="531"/>
      <c r="S28" s="532"/>
      <c r="T28" s="533"/>
      <c r="U28" s="537"/>
      <c r="V28" s="509"/>
      <c r="W28" s="510"/>
      <c r="X28" s="511"/>
    </row>
    <row r="29" spans="1:24" ht="24" customHeight="1" x14ac:dyDescent="0.15">
      <c r="A29" s="1"/>
      <c r="B29" s="516"/>
      <c r="C29" s="518"/>
      <c r="D29" s="16" t="s">
        <v>18</v>
      </c>
      <c r="E29" s="10" t="s">
        <v>25</v>
      </c>
      <c r="F29" s="25"/>
      <c r="G29" s="10" t="s">
        <v>16</v>
      </c>
      <c r="H29" s="25"/>
      <c r="I29" s="10" t="s">
        <v>35</v>
      </c>
      <c r="J29" s="25"/>
      <c r="K29" s="12" t="s">
        <v>36</v>
      </c>
      <c r="L29" s="523"/>
      <c r="M29" s="524"/>
      <c r="N29" s="528"/>
      <c r="O29" s="529"/>
      <c r="P29" s="529"/>
      <c r="Q29" s="530"/>
      <c r="R29" s="534"/>
      <c r="S29" s="535"/>
      <c r="T29" s="536"/>
      <c r="U29" s="508"/>
      <c r="V29" s="512"/>
      <c r="W29" s="513"/>
      <c r="X29" s="514"/>
    </row>
    <row r="30" spans="1:24" ht="24" customHeight="1" x14ac:dyDescent="0.15">
      <c r="A30" s="1"/>
      <c r="B30" s="515">
        <v>12</v>
      </c>
      <c r="C30" s="517"/>
      <c r="D30" s="519" t="s">
        <v>25</v>
      </c>
      <c r="E30" s="520"/>
      <c r="F30" s="24"/>
      <c r="G30" s="11" t="s">
        <v>16</v>
      </c>
      <c r="H30" s="24"/>
      <c r="I30" s="11" t="s">
        <v>35</v>
      </c>
      <c r="J30" s="24"/>
      <c r="K30" s="11" t="s">
        <v>36</v>
      </c>
      <c r="L30" s="521"/>
      <c r="M30" s="522"/>
      <c r="N30" s="525"/>
      <c r="O30" s="526"/>
      <c r="P30" s="526"/>
      <c r="Q30" s="527"/>
      <c r="R30" s="531"/>
      <c r="S30" s="532"/>
      <c r="T30" s="533"/>
      <c r="U30" s="537"/>
      <c r="V30" s="509"/>
      <c r="W30" s="510"/>
      <c r="X30" s="511"/>
    </row>
    <row r="31" spans="1:24" ht="24" customHeight="1" x14ac:dyDescent="0.15">
      <c r="A31" s="1"/>
      <c r="B31" s="516"/>
      <c r="C31" s="518"/>
      <c r="D31" s="16" t="s">
        <v>18</v>
      </c>
      <c r="E31" s="10" t="s">
        <v>25</v>
      </c>
      <c r="F31" s="25"/>
      <c r="G31" s="10" t="s">
        <v>16</v>
      </c>
      <c r="H31" s="25"/>
      <c r="I31" s="10" t="s">
        <v>35</v>
      </c>
      <c r="J31" s="25"/>
      <c r="K31" s="12" t="s">
        <v>36</v>
      </c>
      <c r="L31" s="523"/>
      <c r="M31" s="524"/>
      <c r="N31" s="528"/>
      <c r="O31" s="529"/>
      <c r="P31" s="529"/>
      <c r="Q31" s="530"/>
      <c r="R31" s="534"/>
      <c r="S31" s="535"/>
      <c r="T31" s="536"/>
      <c r="U31" s="508"/>
      <c r="V31" s="512"/>
      <c r="W31" s="513"/>
      <c r="X31" s="514"/>
    </row>
    <row r="32" spans="1:24" ht="24" customHeight="1" x14ac:dyDescent="0.15">
      <c r="A32" s="1"/>
      <c r="B32" s="515">
        <v>13</v>
      </c>
      <c r="C32" s="517"/>
      <c r="D32" s="519" t="s">
        <v>25</v>
      </c>
      <c r="E32" s="520"/>
      <c r="F32" s="24"/>
      <c r="G32" s="11" t="s">
        <v>16</v>
      </c>
      <c r="H32" s="24"/>
      <c r="I32" s="11" t="s">
        <v>35</v>
      </c>
      <c r="J32" s="24"/>
      <c r="K32" s="11" t="s">
        <v>36</v>
      </c>
      <c r="L32" s="521"/>
      <c r="M32" s="522"/>
      <c r="N32" s="525"/>
      <c r="O32" s="526"/>
      <c r="P32" s="526"/>
      <c r="Q32" s="527"/>
      <c r="R32" s="531"/>
      <c r="S32" s="532"/>
      <c r="T32" s="533"/>
      <c r="U32" s="537"/>
      <c r="V32" s="509"/>
      <c r="W32" s="510"/>
      <c r="X32" s="511"/>
    </row>
    <row r="33" spans="1:25" ht="24" customHeight="1" x14ac:dyDescent="0.15">
      <c r="A33" s="1"/>
      <c r="B33" s="516"/>
      <c r="C33" s="518"/>
      <c r="D33" s="16" t="s">
        <v>18</v>
      </c>
      <c r="E33" s="10" t="s">
        <v>25</v>
      </c>
      <c r="F33" s="25"/>
      <c r="G33" s="10" t="s">
        <v>16</v>
      </c>
      <c r="H33" s="25"/>
      <c r="I33" s="10" t="s">
        <v>35</v>
      </c>
      <c r="J33" s="25"/>
      <c r="K33" s="12" t="s">
        <v>36</v>
      </c>
      <c r="L33" s="523"/>
      <c r="M33" s="524"/>
      <c r="N33" s="528"/>
      <c r="O33" s="529"/>
      <c r="P33" s="529"/>
      <c r="Q33" s="530"/>
      <c r="R33" s="534"/>
      <c r="S33" s="535"/>
      <c r="T33" s="536"/>
      <c r="U33" s="508"/>
      <c r="V33" s="512"/>
      <c r="W33" s="513"/>
      <c r="X33" s="514"/>
    </row>
    <row r="34" spans="1:25" ht="24" customHeight="1" x14ac:dyDescent="0.15">
      <c r="A34" s="1"/>
      <c r="B34" s="515">
        <v>14</v>
      </c>
      <c r="C34" s="517"/>
      <c r="D34" s="519" t="s">
        <v>25</v>
      </c>
      <c r="E34" s="520"/>
      <c r="F34" s="24"/>
      <c r="G34" s="11" t="s">
        <v>16</v>
      </c>
      <c r="H34" s="24"/>
      <c r="I34" s="11" t="s">
        <v>35</v>
      </c>
      <c r="J34" s="24"/>
      <c r="K34" s="11" t="s">
        <v>36</v>
      </c>
      <c r="L34" s="521"/>
      <c r="M34" s="522"/>
      <c r="N34" s="525"/>
      <c r="O34" s="526"/>
      <c r="P34" s="526"/>
      <c r="Q34" s="527"/>
      <c r="R34" s="531"/>
      <c r="S34" s="532"/>
      <c r="T34" s="533"/>
      <c r="U34" s="537"/>
      <c r="V34" s="509"/>
      <c r="W34" s="510"/>
      <c r="X34" s="511"/>
    </row>
    <row r="35" spans="1:25" ht="24" customHeight="1" x14ac:dyDescent="0.15">
      <c r="A35" s="1"/>
      <c r="B35" s="516"/>
      <c r="C35" s="518"/>
      <c r="D35" s="16" t="s">
        <v>18</v>
      </c>
      <c r="E35" s="10" t="s">
        <v>25</v>
      </c>
      <c r="F35" s="25"/>
      <c r="G35" s="10" t="s">
        <v>16</v>
      </c>
      <c r="H35" s="25"/>
      <c r="I35" s="10" t="s">
        <v>35</v>
      </c>
      <c r="J35" s="25"/>
      <c r="K35" s="12" t="s">
        <v>36</v>
      </c>
      <c r="L35" s="523"/>
      <c r="M35" s="524"/>
      <c r="N35" s="528"/>
      <c r="O35" s="529"/>
      <c r="P35" s="529"/>
      <c r="Q35" s="530"/>
      <c r="R35" s="534"/>
      <c r="S35" s="535"/>
      <c r="T35" s="536"/>
      <c r="U35" s="508"/>
      <c r="V35" s="512"/>
      <c r="W35" s="513"/>
      <c r="X35" s="514"/>
    </row>
    <row r="36" spans="1:25" ht="24" customHeight="1" x14ac:dyDescent="0.15">
      <c r="A36" s="1"/>
      <c r="B36" s="515">
        <v>15</v>
      </c>
      <c r="C36" s="517"/>
      <c r="D36" s="519" t="s">
        <v>25</v>
      </c>
      <c r="E36" s="520"/>
      <c r="F36" s="24"/>
      <c r="G36" s="11" t="s">
        <v>16</v>
      </c>
      <c r="H36" s="24"/>
      <c r="I36" s="11" t="s">
        <v>35</v>
      </c>
      <c r="J36" s="24"/>
      <c r="K36" s="11" t="s">
        <v>36</v>
      </c>
      <c r="L36" s="521"/>
      <c r="M36" s="522"/>
      <c r="N36" s="525"/>
      <c r="O36" s="526"/>
      <c r="P36" s="526"/>
      <c r="Q36" s="527"/>
      <c r="R36" s="531"/>
      <c r="S36" s="532"/>
      <c r="T36" s="533"/>
      <c r="U36" s="537"/>
      <c r="V36" s="509"/>
      <c r="W36" s="510"/>
      <c r="X36" s="511"/>
    </row>
    <row r="37" spans="1:25" ht="24" customHeight="1" x14ac:dyDescent="0.15">
      <c r="A37" s="1"/>
      <c r="B37" s="516"/>
      <c r="C37" s="518"/>
      <c r="D37" s="16" t="s">
        <v>18</v>
      </c>
      <c r="E37" s="10" t="s">
        <v>25</v>
      </c>
      <c r="F37" s="25"/>
      <c r="G37" s="10" t="s">
        <v>16</v>
      </c>
      <c r="H37" s="25"/>
      <c r="I37" s="10" t="s">
        <v>35</v>
      </c>
      <c r="J37" s="25"/>
      <c r="K37" s="12" t="s">
        <v>36</v>
      </c>
      <c r="L37" s="523"/>
      <c r="M37" s="524"/>
      <c r="N37" s="528"/>
      <c r="O37" s="529"/>
      <c r="P37" s="529"/>
      <c r="Q37" s="530"/>
      <c r="R37" s="534"/>
      <c r="S37" s="535"/>
      <c r="T37" s="536"/>
      <c r="U37" s="508"/>
      <c r="V37" s="512"/>
      <c r="W37" s="513"/>
      <c r="X37" s="514"/>
    </row>
    <row r="38" spans="1:25" ht="24" customHeight="1" x14ac:dyDescent="0.15">
      <c r="A38" s="1"/>
      <c r="B38" s="515">
        <v>16</v>
      </c>
      <c r="C38" s="517"/>
      <c r="D38" s="519" t="s">
        <v>25</v>
      </c>
      <c r="E38" s="520"/>
      <c r="F38" s="24"/>
      <c r="G38" s="11" t="s">
        <v>16</v>
      </c>
      <c r="H38" s="24"/>
      <c r="I38" s="11" t="s">
        <v>35</v>
      </c>
      <c r="J38" s="24"/>
      <c r="K38" s="11" t="s">
        <v>36</v>
      </c>
      <c r="L38" s="521"/>
      <c r="M38" s="522"/>
      <c r="N38" s="525"/>
      <c r="O38" s="526"/>
      <c r="P38" s="526"/>
      <c r="Q38" s="527"/>
      <c r="R38" s="531"/>
      <c r="S38" s="532"/>
      <c r="T38" s="533"/>
      <c r="U38" s="537"/>
      <c r="V38" s="509"/>
      <c r="W38" s="510"/>
      <c r="X38" s="511"/>
    </row>
    <row r="39" spans="1:25" ht="24" customHeight="1" x14ac:dyDescent="0.15">
      <c r="A39" s="1"/>
      <c r="B39" s="516"/>
      <c r="C39" s="518"/>
      <c r="D39" s="16" t="s">
        <v>18</v>
      </c>
      <c r="E39" s="10" t="s">
        <v>25</v>
      </c>
      <c r="F39" s="25"/>
      <c r="G39" s="10" t="s">
        <v>16</v>
      </c>
      <c r="H39" s="25"/>
      <c r="I39" s="10" t="s">
        <v>35</v>
      </c>
      <c r="J39" s="25"/>
      <c r="K39" s="12" t="s">
        <v>36</v>
      </c>
      <c r="L39" s="523"/>
      <c r="M39" s="524"/>
      <c r="N39" s="528"/>
      <c r="O39" s="529"/>
      <c r="P39" s="529"/>
      <c r="Q39" s="530"/>
      <c r="R39" s="534"/>
      <c r="S39" s="535"/>
      <c r="T39" s="536"/>
      <c r="U39" s="508"/>
      <c r="V39" s="512"/>
      <c r="W39" s="513"/>
      <c r="X39" s="514"/>
    </row>
    <row r="40" spans="1:25" ht="21" customHeight="1" x14ac:dyDescent="0.15">
      <c r="B40" s="14"/>
      <c r="C40" s="20"/>
      <c r="D40" s="20"/>
      <c r="E40" s="20"/>
      <c r="F40" s="20"/>
      <c r="G40" s="20"/>
      <c r="H40" s="20"/>
      <c r="I40" s="20"/>
      <c r="J40" s="20"/>
      <c r="K40" s="20"/>
      <c r="L40" s="20"/>
      <c r="M40" s="20"/>
      <c r="N40" s="20"/>
      <c r="O40" s="20"/>
      <c r="P40" s="20"/>
      <c r="Q40" s="20"/>
      <c r="R40" s="20"/>
      <c r="S40" s="20"/>
      <c r="T40" s="20"/>
      <c r="U40" s="20"/>
      <c r="V40" s="20"/>
      <c r="W40" s="20"/>
      <c r="X40" s="20"/>
    </row>
    <row r="41" spans="1:25" ht="24.75" customHeight="1" x14ac:dyDescent="0.15">
      <c r="B41" s="48" t="s">
        <v>76</v>
      </c>
      <c r="C41" s="45"/>
      <c r="D41" s="45"/>
      <c r="E41" s="43"/>
      <c r="F41" s="43"/>
      <c r="G41" s="44" t="s">
        <v>25</v>
      </c>
      <c r="H41" s="25"/>
      <c r="I41" s="10" t="s">
        <v>16</v>
      </c>
      <c r="J41" s="25"/>
      <c r="K41" s="10" t="s">
        <v>35</v>
      </c>
      <c r="L41" s="25"/>
      <c r="M41" s="10" t="s">
        <v>36</v>
      </c>
      <c r="N41" s="46" t="s">
        <v>68</v>
      </c>
      <c r="O41" s="45"/>
      <c r="P41" s="47"/>
      <c r="Q41" s="50" t="s">
        <v>101</v>
      </c>
      <c r="T41" s="47"/>
      <c r="U41" s="47"/>
    </row>
    <row r="42" spans="1:25" ht="17.25" customHeight="1" x14ac:dyDescent="0.15">
      <c r="B42" s="38"/>
      <c r="E42" s="18"/>
      <c r="F42" s="18"/>
      <c r="G42" s="18"/>
      <c r="H42" s="18"/>
      <c r="J42" s="18"/>
      <c r="M42" s="18"/>
      <c r="N42" s="18"/>
      <c r="O42" s="18"/>
      <c r="P42" s="18"/>
      <c r="Q42" s="18"/>
      <c r="R42" s="49"/>
      <c r="S42" s="49"/>
      <c r="T42" s="18"/>
      <c r="U42" s="18"/>
      <c r="V42" s="18"/>
      <c r="W42" s="18"/>
      <c r="X42" s="18"/>
    </row>
    <row r="43" spans="1:25" ht="21.75" customHeight="1" x14ac:dyDescent="0.15">
      <c r="B43" s="558" t="s">
        <v>37</v>
      </c>
      <c r="C43" s="559"/>
      <c r="D43" s="562"/>
      <c r="E43" s="563"/>
      <c r="F43" s="563"/>
      <c r="G43" s="563"/>
      <c r="H43" s="563"/>
      <c r="I43" s="563"/>
      <c r="J43" s="563"/>
      <c r="K43" s="563"/>
      <c r="L43" s="563"/>
      <c r="M43" s="563"/>
      <c r="N43" s="564"/>
      <c r="O43" s="568" t="s">
        <v>66</v>
      </c>
      <c r="P43" s="569"/>
      <c r="Q43" s="569"/>
      <c r="R43" s="569"/>
      <c r="S43" s="569"/>
      <c r="T43" s="569"/>
      <c r="U43" s="569"/>
      <c r="V43" s="569"/>
      <c r="W43" s="569"/>
      <c r="X43" s="570"/>
      <c r="Y43" s="17"/>
    </row>
    <row r="44" spans="1:25" ht="19.5" customHeight="1" x14ac:dyDescent="0.15">
      <c r="B44" s="560"/>
      <c r="C44" s="561"/>
      <c r="D44" s="565"/>
      <c r="E44" s="566"/>
      <c r="F44" s="566"/>
      <c r="G44" s="566"/>
      <c r="H44" s="566"/>
      <c r="I44" s="566"/>
      <c r="J44" s="566"/>
      <c r="K44" s="566"/>
      <c r="L44" s="566"/>
      <c r="M44" s="566"/>
      <c r="N44" s="567"/>
      <c r="O44" s="19">
        <v>1</v>
      </c>
      <c r="P44" s="548"/>
      <c r="Q44" s="549"/>
      <c r="R44" s="550"/>
      <c r="S44" s="551"/>
      <c r="T44" s="571"/>
      <c r="U44" s="572"/>
      <c r="V44" s="572"/>
      <c r="W44" s="10" t="s">
        <v>59</v>
      </c>
      <c r="X44" s="33"/>
      <c r="Y44" s="17"/>
    </row>
    <row r="45" spans="1:25" ht="19.5" customHeight="1" x14ac:dyDescent="0.15">
      <c r="B45" s="538" t="s">
        <v>38</v>
      </c>
      <c r="C45" s="539"/>
      <c r="D45" s="542"/>
      <c r="E45" s="543"/>
      <c r="F45" s="543"/>
      <c r="G45" s="543"/>
      <c r="H45" s="543"/>
      <c r="I45" s="543"/>
      <c r="J45" s="543"/>
      <c r="K45" s="543"/>
      <c r="L45" s="543"/>
      <c r="M45" s="543"/>
      <c r="N45" s="544"/>
      <c r="O45" s="37">
        <v>2</v>
      </c>
      <c r="P45" s="548"/>
      <c r="Q45" s="549"/>
      <c r="R45" s="550"/>
      <c r="S45" s="551"/>
      <c r="T45" s="552"/>
      <c r="U45" s="553"/>
      <c r="V45" s="553"/>
      <c r="W45" s="21" t="s">
        <v>59</v>
      </c>
      <c r="X45" s="34"/>
      <c r="Y45" s="17"/>
    </row>
    <row r="46" spans="1:25" ht="19.5" customHeight="1" x14ac:dyDescent="0.15">
      <c r="B46" s="540"/>
      <c r="C46" s="541"/>
      <c r="D46" s="545"/>
      <c r="E46" s="546"/>
      <c r="F46" s="546"/>
      <c r="G46" s="546"/>
      <c r="H46" s="546"/>
      <c r="I46" s="546"/>
      <c r="J46" s="546"/>
      <c r="K46" s="546"/>
      <c r="L46" s="546"/>
      <c r="M46" s="546"/>
      <c r="N46" s="547"/>
      <c r="O46" s="22">
        <v>3</v>
      </c>
      <c r="P46" s="554"/>
      <c r="Q46" s="555"/>
      <c r="R46" s="523"/>
      <c r="S46" s="524"/>
      <c r="T46" s="556"/>
      <c r="U46" s="557"/>
      <c r="V46" s="557"/>
      <c r="W46" s="22" t="s">
        <v>59</v>
      </c>
      <c r="X46" s="35"/>
      <c r="Y46" s="17"/>
    </row>
    <row r="47" spans="1:25" ht="6" customHeight="1" x14ac:dyDescent="0.15">
      <c r="C47" s="20"/>
      <c r="D47" s="20"/>
      <c r="E47" s="20"/>
      <c r="F47" s="20"/>
      <c r="G47" s="20"/>
      <c r="H47" s="20"/>
      <c r="I47" s="20"/>
      <c r="J47" s="20"/>
      <c r="K47" s="20"/>
      <c r="L47" s="20"/>
      <c r="M47" s="20"/>
      <c r="N47" s="20"/>
      <c r="X47" s="20"/>
    </row>
  </sheetData>
  <mergeCells count="148">
    <mergeCell ref="U36:U37"/>
    <mergeCell ref="V36:X37"/>
    <mergeCell ref="B38:B39"/>
    <mergeCell ref="C38:C39"/>
    <mergeCell ref="D38:E38"/>
    <mergeCell ref="L38:M39"/>
    <mergeCell ref="N38:Q39"/>
    <mergeCell ref="R38:T39"/>
    <mergeCell ref="U38:U39"/>
    <mergeCell ref="V38:X39"/>
    <mergeCell ref="B36:B37"/>
    <mergeCell ref="C36:C37"/>
    <mergeCell ref="D36:E36"/>
    <mergeCell ref="L36:M37"/>
    <mergeCell ref="N36:Q37"/>
    <mergeCell ref="R36:T37"/>
    <mergeCell ref="U32:U33"/>
    <mergeCell ref="V32:X33"/>
    <mergeCell ref="B34:B35"/>
    <mergeCell ref="C34:C35"/>
    <mergeCell ref="D34:E34"/>
    <mergeCell ref="L34:M35"/>
    <mergeCell ref="N34:Q35"/>
    <mergeCell ref="R34:T35"/>
    <mergeCell ref="U34:U35"/>
    <mergeCell ref="V34:X35"/>
    <mergeCell ref="B32:B33"/>
    <mergeCell ref="C32:C33"/>
    <mergeCell ref="D32:E32"/>
    <mergeCell ref="L32:M33"/>
    <mergeCell ref="N32:Q33"/>
    <mergeCell ref="R32:T33"/>
    <mergeCell ref="U28:U29"/>
    <mergeCell ref="V28:X29"/>
    <mergeCell ref="B30:B31"/>
    <mergeCell ref="C30:C31"/>
    <mergeCell ref="D30:E30"/>
    <mergeCell ref="L30:M31"/>
    <mergeCell ref="N30:Q31"/>
    <mergeCell ref="R30:T31"/>
    <mergeCell ref="U30:U31"/>
    <mergeCell ref="V30:X31"/>
    <mergeCell ref="B28:B29"/>
    <mergeCell ref="C28:C29"/>
    <mergeCell ref="D28:E28"/>
    <mergeCell ref="L28:M29"/>
    <mergeCell ref="N28:Q29"/>
    <mergeCell ref="R28:T29"/>
    <mergeCell ref="B45:C46"/>
    <mergeCell ref="D45:N46"/>
    <mergeCell ref="P45:Q45"/>
    <mergeCell ref="R45:S45"/>
    <mergeCell ref="T45:V45"/>
    <mergeCell ref="P46:Q46"/>
    <mergeCell ref="R46:S46"/>
    <mergeCell ref="T46:V46"/>
    <mergeCell ref="B43:C44"/>
    <mergeCell ref="D43:N44"/>
    <mergeCell ref="O43:X43"/>
    <mergeCell ref="P44:Q44"/>
    <mergeCell ref="R44:S44"/>
    <mergeCell ref="T44:V44"/>
    <mergeCell ref="U24:U25"/>
    <mergeCell ref="V24:X25"/>
    <mergeCell ref="B26:B27"/>
    <mergeCell ref="C26:C27"/>
    <mergeCell ref="D26:E26"/>
    <mergeCell ref="L26:M27"/>
    <mergeCell ref="N26:Q27"/>
    <mergeCell ref="R26:T27"/>
    <mergeCell ref="U26:U27"/>
    <mergeCell ref="V26:X27"/>
    <mergeCell ref="B24:B25"/>
    <mergeCell ref="C24:C25"/>
    <mergeCell ref="D24:E24"/>
    <mergeCell ref="L24:M25"/>
    <mergeCell ref="N24:Q25"/>
    <mergeCell ref="R24:T25"/>
    <mergeCell ref="U20:U21"/>
    <mergeCell ref="V20:X21"/>
    <mergeCell ref="B22:B23"/>
    <mergeCell ref="C22:C23"/>
    <mergeCell ref="D22:E22"/>
    <mergeCell ref="L22:M23"/>
    <mergeCell ref="N22:Q23"/>
    <mergeCell ref="R22:T23"/>
    <mergeCell ref="U22:U23"/>
    <mergeCell ref="V22:X23"/>
    <mergeCell ref="B20:B21"/>
    <mergeCell ref="C20:C21"/>
    <mergeCell ref="D20:E20"/>
    <mergeCell ref="L20:M21"/>
    <mergeCell ref="N20:Q21"/>
    <mergeCell ref="R20:T21"/>
    <mergeCell ref="U16:U17"/>
    <mergeCell ref="V16:X17"/>
    <mergeCell ref="B18:B19"/>
    <mergeCell ref="C18:C19"/>
    <mergeCell ref="D18:E18"/>
    <mergeCell ref="L18:M19"/>
    <mergeCell ref="N18:Q19"/>
    <mergeCell ref="R18:T19"/>
    <mergeCell ref="U18:U19"/>
    <mergeCell ref="V18:X19"/>
    <mergeCell ref="B16:B17"/>
    <mergeCell ref="C16:C17"/>
    <mergeCell ref="D16:E16"/>
    <mergeCell ref="L16:M17"/>
    <mergeCell ref="N16:Q17"/>
    <mergeCell ref="R16:T17"/>
    <mergeCell ref="U12:U13"/>
    <mergeCell ref="V12:X13"/>
    <mergeCell ref="B14:B15"/>
    <mergeCell ref="C14:C15"/>
    <mergeCell ref="D14:E14"/>
    <mergeCell ref="L14:M15"/>
    <mergeCell ref="N14:Q15"/>
    <mergeCell ref="R14:T15"/>
    <mergeCell ref="U14:U15"/>
    <mergeCell ref="V14:X15"/>
    <mergeCell ref="B12:B13"/>
    <mergeCell ref="C12:C13"/>
    <mergeCell ref="D12:E12"/>
    <mergeCell ref="L12:M13"/>
    <mergeCell ref="N12:Q13"/>
    <mergeCell ref="R12:T13"/>
    <mergeCell ref="V5:X5"/>
    <mergeCell ref="D7:K7"/>
    <mergeCell ref="L7:M7"/>
    <mergeCell ref="N7:Q7"/>
    <mergeCell ref="R7:T7"/>
    <mergeCell ref="V7:X7"/>
    <mergeCell ref="U8:U9"/>
    <mergeCell ref="V8:X9"/>
    <mergeCell ref="B10:B11"/>
    <mergeCell ref="C10:C11"/>
    <mergeCell ref="D10:E10"/>
    <mergeCell ref="L10:M11"/>
    <mergeCell ref="N10:Q11"/>
    <mergeCell ref="R10:T11"/>
    <mergeCell ref="U10:U11"/>
    <mergeCell ref="V10:X11"/>
    <mergeCell ref="B8:B9"/>
    <mergeCell ref="C8:C9"/>
    <mergeCell ref="D8:E8"/>
    <mergeCell ref="L8:M9"/>
    <mergeCell ref="N8:Q9"/>
    <mergeCell ref="R8:T9"/>
  </mergeCells>
  <phoneticPr fontId="1"/>
  <conditionalFormatting sqref="C8 L8 N8:P8 R8 U8:V8">
    <cfRule type="containsBlanks" dxfId="137" priority="41">
      <formula>LEN(TRIM(C8))=0</formula>
    </cfRule>
  </conditionalFormatting>
  <conditionalFormatting sqref="C10 L10 N10:P10 R10 U10:V10">
    <cfRule type="containsBlanks" dxfId="136" priority="35">
      <formula>LEN(TRIM(C10))=0</formula>
    </cfRule>
  </conditionalFormatting>
  <conditionalFormatting sqref="C12 L12 N12:P12 R12 U12:V12">
    <cfRule type="containsBlanks" dxfId="135" priority="33">
      <formula>LEN(TRIM(C12))=0</formula>
    </cfRule>
  </conditionalFormatting>
  <conditionalFormatting sqref="C14 L14 N14:P14 R14 U14:V14">
    <cfRule type="containsBlanks" dxfId="134" priority="31">
      <formula>LEN(TRIM(C14))=0</formula>
    </cfRule>
  </conditionalFormatting>
  <conditionalFormatting sqref="C16 L16 N16:P16 R16 U16:V16">
    <cfRule type="containsBlanks" dxfId="133" priority="29">
      <formula>LEN(TRIM(C16))=0</formula>
    </cfRule>
  </conditionalFormatting>
  <conditionalFormatting sqref="C18 L18 N18:P18 R18 U18:V18">
    <cfRule type="containsBlanks" dxfId="132" priority="27">
      <formula>LEN(TRIM(C18))=0</formula>
    </cfRule>
  </conditionalFormatting>
  <conditionalFormatting sqref="C20 L20 N20:P20 R20 U20:V20">
    <cfRule type="containsBlanks" dxfId="131" priority="25">
      <formula>LEN(TRIM(C20))=0</formula>
    </cfRule>
  </conditionalFormatting>
  <conditionalFormatting sqref="C22 L22 N22:P22 R22 U22:V22">
    <cfRule type="containsBlanks" dxfId="130" priority="19">
      <formula>LEN(TRIM(C22))=0</formula>
    </cfRule>
  </conditionalFormatting>
  <conditionalFormatting sqref="C24 L24 N24:P24 R24 U24:V24">
    <cfRule type="containsBlanks" dxfId="129" priority="39">
      <formula>LEN(TRIM(C24))=0</formula>
    </cfRule>
  </conditionalFormatting>
  <conditionalFormatting sqref="C26 L26 N26:P26 R26 U26:V26">
    <cfRule type="containsBlanks" dxfId="128" priority="37">
      <formula>LEN(TRIM(C26))=0</formula>
    </cfRule>
  </conditionalFormatting>
  <conditionalFormatting sqref="C28 L28 N28:P28 R28 U28:V28">
    <cfRule type="containsBlanks" dxfId="127" priority="8">
      <formula>LEN(TRIM(C28))=0</formula>
    </cfRule>
  </conditionalFormatting>
  <conditionalFormatting sqref="C30 L30 N30:P30 R30 U30:V30">
    <cfRule type="containsBlanks" dxfId="126" priority="6">
      <formula>LEN(TRIM(C30))=0</formula>
    </cfRule>
  </conditionalFormatting>
  <conditionalFormatting sqref="C32 L32 N32:P32 R32 U32:V32">
    <cfRule type="containsBlanks" dxfId="125" priority="4">
      <formula>LEN(TRIM(C32))=0</formula>
    </cfRule>
  </conditionalFormatting>
  <conditionalFormatting sqref="C34 L34 N34:P34 R34 U34:V34">
    <cfRule type="containsBlanks" dxfId="124" priority="2">
      <formula>LEN(TRIM(C34))=0</formula>
    </cfRule>
  </conditionalFormatting>
  <conditionalFormatting sqref="C36 L36 N36:P36 R36 U36:V36">
    <cfRule type="containsBlanks" dxfId="123" priority="12">
      <formula>LEN(TRIM(C36))=0</formula>
    </cfRule>
  </conditionalFormatting>
  <conditionalFormatting sqref="C38 L38 N38:P38 R38 U38:V38">
    <cfRule type="containsBlanks" dxfId="122" priority="10">
      <formula>LEN(TRIM(C38))=0</formula>
    </cfRule>
  </conditionalFormatting>
  <conditionalFormatting sqref="D43">
    <cfRule type="containsBlanks" dxfId="121" priority="23">
      <formula>LEN(TRIM(D43))=0</formula>
    </cfRule>
  </conditionalFormatting>
  <conditionalFormatting sqref="D45">
    <cfRule type="containsBlanks" dxfId="120" priority="16">
      <formula>LEN(TRIM(D45))=0</formula>
    </cfRule>
  </conditionalFormatting>
  <conditionalFormatting sqref="F8:F39 H8:H39 J8:J39">
    <cfRule type="containsBlanks" dxfId="119" priority="1">
      <formula>LEN(TRIM(F8))=0</formula>
    </cfRule>
  </conditionalFormatting>
  <conditionalFormatting sqref="H41">
    <cfRule type="containsBlanks" dxfId="118" priority="17">
      <formula>LEN(TRIM(H41))=0</formula>
    </cfRule>
  </conditionalFormatting>
  <conditionalFormatting sqref="J41">
    <cfRule type="containsBlanks" dxfId="117" priority="14">
      <formula>LEN(TRIM(J41))=0</formula>
    </cfRule>
  </conditionalFormatting>
  <conditionalFormatting sqref="L41">
    <cfRule type="containsBlanks" dxfId="116" priority="13">
      <formula>LEN(TRIM(L41))=0</formula>
    </cfRule>
  </conditionalFormatting>
  <conditionalFormatting sqref="N3:P3 V5 R44:R46 T44:T46">
    <cfRule type="containsBlanks" dxfId="115" priority="42">
      <formula>LEN(TRIM(N3))=0</formula>
    </cfRule>
  </conditionalFormatting>
  <conditionalFormatting sqref="P44:P46">
    <cfRule type="containsBlanks" dxfId="114" priority="15">
      <formula>LEN(TRIM(P44))=0</formula>
    </cfRule>
  </conditionalFormatting>
  <conditionalFormatting sqref="X44:X46">
    <cfRule type="containsBlanks" dxfId="113" priority="20">
      <formula>LEN(TRIM(X44))=0</formula>
    </cfRule>
  </conditionalFormatting>
  <printOptions horizontalCentered="1" verticalCentered="1"/>
  <pageMargins left="0.25" right="0.25" top="0.75" bottom="0.75" header="0.3" footer="0.3"/>
  <pageSetup paperSize="9" scale="76" fitToWidth="0"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D1F1BD59-1D06-4E1E-817E-3E2FCBD91236}">
          <x14:formula1>
            <xm:f>※消さない!$C$3:$C$8</xm:f>
          </x14:formula1>
          <xm:sqref>R44:R46</xm:sqref>
        </x14:dataValidation>
        <x14:dataValidation type="list" allowBlank="1" showInputMessage="1" showErrorMessage="1" xr:uid="{3496505F-C5A7-4EE9-BA83-9CDFE4299CD5}">
          <x14:formula1>
            <xm:f>※消さない!$B$3:$B$7</xm:f>
          </x14:formula1>
          <xm:sqref>C8:C39</xm:sqref>
        </x14:dataValidation>
        <x14:dataValidation type="list" allowBlank="1" showInputMessage="1" showErrorMessage="1" xr:uid="{8CB1E8EE-A478-4C70-8B29-7E961F6E0570}">
          <x14:formula1>
            <xm:f>※消さない!$E$3:$E$6</xm:f>
          </x14:formula1>
          <xm:sqref>P44:P46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２</vt:lpstr>
      <vt:lpstr>３</vt:lpstr>
      <vt:lpstr>５</vt:lpstr>
      <vt:lpstr>６－1</vt:lpstr>
      <vt:lpstr>６－2</vt:lpstr>
      <vt:lpstr>６－3</vt:lpstr>
      <vt:lpstr>７</vt:lpstr>
      <vt:lpstr>※消さない</vt:lpstr>
      <vt:lpstr>×２（16段）</vt:lpstr>
      <vt:lpstr>×２（30段）</vt:lpstr>
      <vt:lpstr>×5（16段）</vt:lpstr>
      <vt:lpstr>×5（30段）</vt:lpstr>
      <vt:lpstr>'×２（16段）'!Print_Area</vt:lpstr>
      <vt:lpstr>'×２（30段）'!Print_Area</vt:lpstr>
      <vt:lpstr>'×5（16段）'!Print_Area</vt:lpstr>
      <vt:lpstr>'×5（30段）'!Print_Area</vt:lpstr>
      <vt:lpstr>'２'!Print_Area</vt:lpstr>
      <vt:lpstr>'３'!Print_Area</vt:lpstr>
      <vt:lpstr>'５'!Print_Area</vt:lpstr>
      <vt:lpstr>'６－1'!Print_Area</vt:lpstr>
      <vt:lpstr>'６－2'!Print_Area</vt:lpstr>
      <vt:lpstr>'６－3'!Print_Area</vt:lpstr>
      <vt:lpstr>'７'!Print_Area</vt:lpstr>
      <vt:lpstr>'６－3'!Print_Titles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akane</dc:creator>
  <cp:lastModifiedBy>有働 愛知県スポーツ協会</cp:lastModifiedBy>
  <cp:lastPrinted>2025-02-18T07:17:40Z</cp:lastPrinted>
  <dcterms:created xsi:type="dcterms:W3CDTF">2008-03-12T03:56:48Z</dcterms:created>
  <dcterms:modified xsi:type="dcterms:W3CDTF">2026-02-05T06:59:14Z</dcterms:modified>
</cp:coreProperties>
</file>